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hecklist" sheetId="1" state="visible" r:id="rId3"/>
    <sheet name="Progress Dashbo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<sst xmlns="http://schemas.openxmlformats.org/spreadsheetml/2006/main" count="796" uniqueCount="193">
  <si>
    <t xml:space="preserve">Phase</t>
  </si>
  <si>
    <t xml:space="preserve">Category</t>
  </si>
  <si>
    <t xml:space="preserve">Item #</t>
  </si>
  <si>
    <t xml:space="preserve">Task Description</t>
  </si>
  <si>
    <t xml:space="preserve">Status</t>
  </si>
  <si>
    <t xml:space="preserve">Priority</t>
  </si>
  <si>
    <t xml:space="preserve">Owner</t>
  </si>
  <si>
    <t xml:space="preserve">Due Date</t>
  </si>
  <si>
    <t xml:space="preserve">Notes</t>
  </si>
  <si>
    <t xml:space="preserve">Completion</t>
  </si>
  <si>
    <t xml:space="preserve">Phase 0</t>
  </si>
  <si>
    <t xml:space="preserve">Dream &amp; Ideation</t>
  </si>
  <si>
    <t xml:space="preserve">Define personal vision and values</t>
  </si>
  <si>
    <t xml:space="preserve">Not Started</t>
  </si>
  <si>
    <t xml:space="preserve">Medium</t>
  </si>
  <si>
    <t xml:space="preserve">Identify problem worth solving</t>
  </si>
  <si>
    <t xml:space="preserve">Research if others have the problem</t>
  </si>
  <si>
    <t xml:space="preserve">Talk to 10 potential customers</t>
  </si>
  <si>
    <t xml:space="preserve">Document problem-solution hypothesis</t>
  </si>
  <si>
    <t xml:space="preserve">Assess personal skills gap</t>
  </si>
  <si>
    <t xml:space="preserve">Define success criteria</t>
  </si>
  <si>
    <t xml:space="preserve">Set timeline expectations</t>
  </si>
  <si>
    <t xml:space="preserve">Choose business model type</t>
  </si>
  <si>
    <t xml:space="preserve">Calculate minimum viable income needed</t>
  </si>
  <si>
    <t xml:space="preserve">Research market size</t>
  </si>
  <si>
    <t xml:space="preserve">Identify initial competitors</t>
  </si>
  <si>
    <t xml:space="preserve">Define unique angle</t>
  </si>
  <si>
    <t xml:space="preserve">Write one-paragraph business concept</t>
  </si>
  <si>
    <t xml:space="preserve">Validate with 3 trusted advisors</t>
  </si>
  <si>
    <t xml:space="preserve">Phase 1</t>
  </si>
  <si>
    <t xml:space="preserve">Validation &amp; Planning</t>
  </si>
  <si>
    <t xml:space="preserve">Complete Lean Canvas</t>
  </si>
  <si>
    <t xml:space="preserve">Run landing page smoke test</t>
  </si>
  <si>
    <t xml:space="preserve">Collect 100 email signups</t>
  </si>
  <si>
    <t xml:space="preserve">Conduct 20 customer interviews</t>
  </si>
  <si>
    <t xml:space="preserve">Define MVP feature set</t>
  </si>
  <si>
    <t xml:space="preserve">Create financial projections (3-year)</t>
  </si>
  <si>
    <t xml:space="preserve">Define pricing strategy</t>
  </si>
  <si>
    <t xml:space="preserve">Write one-page business plan</t>
  </si>
  <si>
    <t xml:space="preserve">Identify key assumptions to test</t>
  </si>
  <si>
    <t xml:space="preserve">Design validation experiments</t>
  </si>
  <si>
    <t xml:space="preserve">Calculate startup costs</t>
  </si>
  <si>
    <t xml:space="preserve">Determine funding needs</t>
  </si>
  <si>
    <t xml:space="preserve">Research funding options</t>
  </si>
  <si>
    <t xml:space="preserve">Define go/no-go criteria</t>
  </si>
  <si>
    <t xml:space="preserve">Create competitive analysis</t>
  </si>
  <si>
    <t xml:space="preserve">Map customer journey</t>
  </si>
  <si>
    <t xml:space="preserve">Define key metrics/KPIs</t>
  </si>
  <si>
    <t xml:space="preserve">Set 90-day milestones</t>
  </si>
  <si>
    <t xml:space="preserve">Choose tech stack</t>
  </si>
  <si>
    <t xml:space="preserve">Identify key partnerships needed</t>
  </si>
  <si>
    <t xml:space="preserve">Phase 2</t>
  </si>
  <si>
    <t xml:space="preserve">Brand &amp; Identity</t>
  </si>
  <si>
    <t xml:space="preserve">Choose business name</t>
  </si>
  <si>
    <t xml:space="preserve">Check domain availability</t>
  </si>
  <si>
    <t xml:space="preserve">Register domain</t>
  </si>
  <si>
    <t xml:space="preserve">Design logo concept</t>
  </si>
  <si>
    <t xml:space="preserve">Define brand colors and typography</t>
  </si>
  <si>
    <t xml:space="preserve">Write brand voice guidelines</t>
  </si>
  <si>
    <t xml:space="preserve">Create tagline/slogan</t>
  </si>
  <si>
    <t xml:space="preserve">Set up brand email</t>
  </si>
  <si>
    <t xml:space="preserve">Create social media handles</t>
  </si>
  <si>
    <t xml:space="preserve">Write About page copy</t>
  </si>
  <si>
    <t xml:space="preserve">Design business card</t>
  </si>
  <si>
    <t xml:space="preserve">Create brand style guide</t>
  </si>
  <si>
    <t xml:space="preserve">Define brand personality traits</t>
  </si>
  <si>
    <t xml:space="preserve">Write elevator pitch</t>
  </si>
  <si>
    <t xml:space="preserve">Create brand story narrative</t>
  </si>
  <si>
    <t xml:space="preserve">Phase 3</t>
  </si>
  <si>
    <t xml:space="preserve">Legal &amp; Admin</t>
  </si>
  <si>
    <t xml:space="preserve">Choose business structure</t>
  </si>
  <si>
    <t xml:space="preserve">Register business entity</t>
  </si>
  <si>
    <t xml:space="preserve">Get EIN/tax ID</t>
  </si>
  <si>
    <t xml:space="preserve">Open business bank account</t>
  </si>
  <si>
    <t xml:space="preserve">Set up accounting system</t>
  </si>
  <si>
    <t xml:space="preserve">Get business insurance quotes</t>
  </si>
  <si>
    <t xml:space="preserve">Draft Terms of Service</t>
  </si>
  <si>
    <t xml:space="preserve">Draft Privacy Policy</t>
  </si>
  <si>
    <t xml:space="preserve">Create founder agreement</t>
  </si>
  <si>
    <t xml:space="preserve">Set up IP protection</t>
  </si>
  <si>
    <t xml:space="preserve">Register trademarks</t>
  </si>
  <si>
    <t xml:space="preserve">Create NDA template</t>
  </si>
  <si>
    <t xml:space="preserve">Set up payroll system</t>
  </si>
  <si>
    <t xml:space="preserve">Understand tax obligations</t>
  </si>
  <si>
    <t xml:space="preserve">Create contractor agreement template</t>
  </si>
  <si>
    <t xml:space="preserve">Set up compliance tracking</t>
  </si>
  <si>
    <t xml:space="preserve">Get necessary licenses/permits</t>
  </si>
  <si>
    <t xml:space="preserve">Set up legal document storage</t>
  </si>
  <si>
    <t xml:space="preserve">Create data protection policy</t>
  </si>
  <si>
    <t xml:space="preserve">Consult with attorney</t>
  </si>
  <si>
    <t xml:space="preserve">Phase 4</t>
  </si>
  <si>
    <t xml:space="preserve">Product &amp; Tech</t>
  </si>
  <si>
    <t xml:space="preserve">Write detailed PRD</t>
  </si>
  <si>
    <t xml:space="preserve">Create user stories/personas</t>
  </si>
  <si>
    <t xml:space="preserve">Design wireframes</t>
  </si>
  <si>
    <t xml:space="preserve">Build clickable prototype</t>
  </si>
  <si>
    <t xml:space="preserve">User test prototype with 5 people</t>
  </si>
  <si>
    <t xml:space="preserve">Set up development environment</t>
  </si>
  <si>
    <t xml:space="preserve">Build MVP core features</t>
  </si>
  <si>
    <t xml:space="preserve">Implement user authentication</t>
  </si>
  <si>
    <t xml:space="preserve">Set up database</t>
  </si>
  <si>
    <t xml:space="preserve">Create API architecture</t>
  </si>
  <si>
    <t xml:space="preserve">Implement payment processing</t>
  </si>
  <si>
    <t xml:space="preserve">Set up CI/CD pipeline</t>
  </si>
  <si>
    <t xml:space="preserve">Write automated tests</t>
  </si>
  <si>
    <t xml:space="preserve">Set up error monitoring</t>
  </si>
  <si>
    <t xml:space="preserve">Create staging environment</t>
  </si>
  <si>
    <t xml:space="preserve">Security audit checklist</t>
  </si>
  <si>
    <t xml:space="preserve">Performance testing</t>
  </si>
  <si>
    <t xml:space="preserve">Accessibility check</t>
  </si>
  <si>
    <t xml:space="preserve">Create user documentation</t>
  </si>
  <si>
    <t xml:space="preserve">Deploy to production</t>
  </si>
  <si>
    <t xml:space="preserve">Phase 5</t>
  </si>
  <si>
    <t xml:space="preserve">Pre-Launch</t>
  </si>
  <si>
    <t xml:space="preserve">Create launch landing page</t>
  </si>
  <si>
    <t xml:space="preserve">Set up analytics (GA4)</t>
  </si>
  <si>
    <t xml:space="preserve">Set up email marketing platform</t>
  </si>
  <si>
    <t xml:space="preserve">Write launch email sequence</t>
  </si>
  <si>
    <t xml:space="preserve">Create press kit/media kit</t>
  </si>
  <si>
    <t xml:space="preserve">Write press release</t>
  </si>
  <si>
    <t xml:space="preserve">Identify 20 journalists/bloggers to contact</t>
  </si>
  <si>
    <t xml:space="preserve">Create social media content calendar</t>
  </si>
  <si>
    <t xml:space="preserve">Produce demo video</t>
  </si>
  <si>
    <t xml:space="preserve">Set up customer support system</t>
  </si>
  <si>
    <t xml:space="preserve">Create FAQ page</t>
  </si>
  <si>
    <t xml:space="preserve">Beta test with 20 users</t>
  </si>
  <si>
    <t xml:space="preserve">Fix critical bugs from beta</t>
  </si>
  <si>
    <t xml:space="preserve">Create onboarding flow</t>
  </si>
  <si>
    <t xml:space="preserve">Set up feedback collection</t>
  </si>
  <si>
    <t xml:space="preserve">Prepare launch day social posts</t>
  </si>
  <si>
    <t xml:space="preserve">Create referral program</t>
  </si>
  <si>
    <t xml:space="preserve">Set up affiliate/partner program</t>
  </si>
  <si>
    <t xml:space="preserve">Create launch announcement blog post</t>
  </si>
  <si>
    <t xml:space="preserve">Brief all team members</t>
  </si>
  <si>
    <t xml:space="preserve">Phase 6</t>
  </si>
  <si>
    <t xml:space="preserve">Launch &amp; Growth</t>
  </si>
  <si>
    <t xml:space="preserve">Execute launch sequence</t>
  </si>
  <si>
    <t xml:space="preserve">Send launch emails</t>
  </si>
  <si>
    <t xml:space="preserve">Post on Product Hunt/Hacker News</t>
  </si>
  <si>
    <t xml:space="preserve">Contact press list</t>
  </si>
  <si>
    <t xml:space="preserve">Activate social media campaign</t>
  </si>
  <si>
    <t xml:space="preserve">Monitor analytics in real-time</t>
  </si>
  <si>
    <t xml:space="preserve">Respond to all launch feedback</t>
  </si>
  <si>
    <t xml:space="preserve">Track first 48-hour metrics</t>
  </si>
  <si>
    <t xml:space="preserve">Send follow-up to non-openers</t>
  </si>
  <si>
    <t xml:space="preserve">Write launch retrospective</t>
  </si>
  <si>
    <t xml:space="preserve">Set up weekly metrics review</t>
  </si>
  <si>
    <t xml:space="preserve">Create content marketing schedule</t>
  </si>
  <si>
    <t xml:space="preserve">Launch first ad campaign</t>
  </si>
  <si>
    <t xml:space="preserve">Set up retargeting pixels</t>
  </si>
  <si>
    <t xml:space="preserve">Create customer case study</t>
  </si>
  <si>
    <t xml:space="preserve">Optimize conversion funnel</t>
  </si>
  <si>
    <t xml:space="preserve">A/B test landing page</t>
  </si>
  <si>
    <t xml:space="preserve">Set up referral tracking</t>
  </si>
  <si>
    <t xml:space="preserve">Analyze first month metrics</t>
  </si>
  <si>
    <t xml:space="preserve">Plan month 2 growth experiments</t>
  </si>
  <si>
    <t xml:space="preserve">Phase 7</t>
  </si>
  <si>
    <t xml:space="preserve">Scale &amp; Optimize</t>
  </si>
  <si>
    <t xml:space="preserve">Hire first team member</t>
  </si>
  <si>
    <t xml:space="preserve">Create employee handbook</t>
  </si>
  <si>
    <t xml:space="preserve">Set up HR processes</t>
  </si>
  <si>
    <t xml:space="preserve">Document all SOPs</t>
  </si>
  <si>
    <t xml:space="preserve">Create training materials</t>
  </si>
  <si>
    <t xml:space="preserve">Set up project management system</t>
  </si>
  <si>
    <t xml:space="preserve">Implement CRM</t>
  </si>
  <si>
    <t xml:space="preserve">Create sales playbook</t>
  </si>
  <si>
    <t xml:space="preserve">Build partnership pipeline</t>
  </si>
  <si>
    <t xml:space="preserve">Set up automated reporting</t>
  </si>
  <si>
    <t xml:space="preserve">Plan next product iteration</t>
  </si>
  <si>
    <t xml:space="preserve">Conduct quarterly business review</t>
  </si>
  <si>
    <t xml:space="preserve">Update financial projections</t>
  </si>
  <si>
    <t xml:space="preserve">Prepare investor materials</t>
  </si>
  <si>
    <t xml:space="preserve">Create board deck template</t>
  </si>
  <si>
    <t xml:space="preserve">Set up customer success program</t>
  </si>
  <si>
    <t xml:space="preserve">Implement NPS surveys</t>
  </si>
  <si>
    <t xml:space="preserve">Create knowledge base</t>
  </si>
  <si>
    <t xml:space="preserve">Plan international expansion</t>
  </si>
  <si>
    <t xml:space="preserve">Set up advisory board</t>
  </si>
  <si>
    <t xml:space="preserve">PROGRESS DASHBOARD</t>
  </si>
  <si>
    <t xml:space="preserve">PHASE COMPLETION SUMMARY</t>
  </si>
  <si>
    <t xml:space="preserve">Total Items</t>
  </si>
  <si>
    <t xml:space="preserve">Completed</t>
  </si>
  <si>
    <t xml:space="preserve">% Complete</t>
  </si>
  <si>
    <t xml:space="preserve">OVERALL PROGRESS</t>
  </si>
  <si>
    <t xml:space="preserve">Total Completion %</t>
  </si>
  <si>
    <t xml:space="preserve">PRIORITY DISTRIBUTION</t>
  </si>
  <si>
    <t xml:space="preserve">High</t>
  </si>
  <si>
    <t xml:space="preserve">Low</t>
  </si>
  <si>
    <t xml:space="preserve">STATUS DISTRIBUTION</t>
  </si>
  <si>
    <t xml:space="preserve">Count</t>
  </si>
  <si>
    <t xml:space="preserve">In Progress</t>
  </si>
  <si>
    <t xml:space="preserve">Done</t>
  </si>
  <si>
    <t xml:space="preserve">Skipped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</si>
</sst>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0"/>
    <numFmt numFmtId="167" formatCode="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sz val="11"/>
      <color rgb="FF000000"/>
      <name val="Cambria"/>
      <family val="0"/>
      <charset val="1"/>
    </font>
    <font>
      <sz val="11"/>
      <color rgb="FF0070C0"/>
      <name val="Cambria"/>
      <family val="0"/>
      <charset val="1"/>
    </font>
    <font>
      <b val="true"/>
      <sz val="14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341"/>
        <bgColor rgb="FF003366"/>
      </patternFill>
    </fill>
    <fill>
      <patternFill patternType="solid">
        <fgColor rgb="FFE8E8E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E8E8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3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35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15"/>
    <col collapsed="false" customWidth="true" hidden="false" outlineLevel="0" max="8" min="8" style="0" width="12"/>
    <col collapsed="false" customWidth="true" hidden="false" outlineLevel="0" max="9" min="9" style="0" width="20"/>
    <col collapsed="false" customWidth="true" hidden="false" outlineLevel="0" max="10" min="10" style="0" width="12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5" hidden="false" customHeight="false" outlineLevel="0" collapsed="false">
      <c r="A2" s="2" t="s">
        <v>10</v>
      </c>
      <c r="B2" s="2" t="s">
        <v>11</v>
      </c>
      <c r="C2" s="2" t="n">
        <v>1</v>
      </c>
      <c r="D2" s="3" t="s">
        <v>12</v>
      </c>
      <c r="E2" s="2" t="s">
        <v>13</v>
      </c>
      <c r="F2" s="2" t="s">
        <v>14</v>
      </c>
      <c r="G2" s="4"/>
      <c r="H2" s="5"/>
      <c r="I2" s="4"/>
      <c r="J2" s="6" t="n">
        <f aca="false">IF(E2="Done",1,0)</f>
        <v>0</v>
      </c>
    </row>
    <row r="3" customFormat="false" ht="15" hidden="false" customHeight="false" outlineLevel="0" collapsed="false">
      <c r="A3" s="7" t="s">
        <v>10</v>
      </c>
      <c r="B3" s="7" t="s">
        <v>11</v>
      </c>
      <c r="C3" s="7" t="n">
        <v>2</v>
      </c>
      <c r="D3" s="8" t="s">
        <v>15</v>
      </c>
      <c r="E3" s="7" t="s">
        <v>13</v>
      </c>
      <c r="F3" s="7" t="s">
        <v>14</v>
      </c>
      <c r="G3" s="9"/>
      <c r="H3" s="10"/>
      <c r="I3" s="9"/>
      <c r="J3" s="11" t="n">
        <f aca="false">IF(E3="Done",1,0)</f>
        <v>0</v>
      </c>
    </row>
    <row r="4" customFormat="false" ht="15" hidden="false" customHeight="false" outlineLevel="0" collapsed="false">
      <c r="A4" s="2" t="s">
        <v>10</v>
      </c>
      <c r="B4" s="2" t="s">
        <v>11</v>
      </c>
      <c r="C4" s="2" t="n">
        <v>3</v>
      </c>
      <c r="D4" s="3" t="s">
        <v>16</v>
      </c>
      <c r="E4" s="2" t="s">
        <v>13</v>
      </c>
      <c r="F4" s="2" t="s">
        <v>14</v>
      </c>
      <c r="G4" s="4"/>
      <c r="H4" s="5"/>
      <c r="I4" s="4"/>
      <c r="J4" s="6" t="n">
        <f aca="false">IF(E4="Done",1,0)</f>
        <v>0</v>
      </c>
    </row>
    <row r="5" customFormat="false" ht="15" hidden="false" customHeight="false" outlineLevel="0" collapsed="false">
      <c r="A5" s="7" t="s">
        <v>10</v>
      </c>
      <c r="B5" s="7" t="s">
        <v>11</v>
      </c>
      <c r="C5" s="7" t="n">
        <v>4</v>
      </c>
      <c r="D5" s="8" t="s">
        <v>17</v>
      </c>
      <c r="E5" s="7" t="s">
        <v>13</v>
      </c>
      <c r="F5" s="7" t="s">
        <v>14</v>
      </c>
      <c r="G5" s="9"/>
      <c r="H5" s="10"/>
      <c r="I5" s="9"/>
      <c r="J5" s="11" t="n">
        <f aca="false">IF(E5="Done",1,0)</f>
        <v>0</v>
      </c>
    </row>
    <row r="6" customFormat="false" ht="26.85" hidden="false" customHeight="false" outlineLevel="0" collapsed="false">
      <c r="A6" s="2" t="s">
        <v>10</v>
      </c>
      <c r="B6" s="2" t="s">
        <v>11</v>
      </c>
      <c r="C6" s="2" t="n">
        <v>5</v>
      </c>
      <c r="D6" s="3" t="s">
        <v>18</v>
      </c>
      <c r="E6" s="2" t="s">
        <v>13</v>
      </c>
      <c r="F6" s="2" t="s">
        <v>14</v>
      </c>
      <c r="G6" s="4"/>
      <c r="H6" s="5"/>
      <c r="I6" s="4"/>
      <c r="J6" s="6" t="n">
        <f aca="false">IF(E6="Done",1,0)</f>
        <v>0</v>
      </c>
    </row>
    <row r="7" customFormat="false" ht="15" hidden="false" customHeight="false" outlineLevel="0" collapsed="false">
      <c r="A7" s="7" t="s">
        <v>10</v>
      </c>
      <c r="B7" s="7" t="s">
        <v>11</v>
      </c>
      <c r="C7" s="7" t="n">
        <v>6</v>
      </c>
      <c r="D7" s="8" t="s">
        <v>19</v>
      </c>
      <c r="E7" s="7" t="s">
        <v>13</v>
      </c>
      <c r="F7" s="7" t="s">
        <v>14</v>
      </c>
      <c r="G7" s="9"/>
      <c r="H7" s="10"/>
      <c r="I7" s="9"/>
      <c r="J7" s="11" t="n">
        <f aca="false">IF(E7="Done",1,0)</f>
        <v>0</v>
      </c>
    </row>
    <row r="8" customFormat="false" ht="15" hidden="false" customHeight="false" outlineLevel="0" collapsed="false">
      <c r="A8" s="2" t="s">
        <v>10</v>
      </c>
      <c r="B8" s="2" t="s">
        <v>11</v>
      </c>
      <c r="C8" s="2" t="n">
        <v>7</v>
      </c>
      <c r="D8" s="3" t="s">
        <v>20</v>
      </c>
      <c r="E8" s="2" t="s">
        <v>13</v>
      </c>
      <c r="F8" s="2" t="s">
        <v>14</v>
      </c>
      <c r="G8" s="4"/>
      <c r="H8" s="5"/>
      <c r="I8" s="4"/>
      <c r="J8" s="6" t="n">
        <f aca="false">IF(E8="Done",1,0)</f>
        <v>0</v>
      </c>
    </row>
    <row r="9" customFormat="false" ht="15" hidden="false" customHeight="false" outlineLevel="0" collapsed="false">
      <c r="A9" s="7" t="s">
        <v>10</v>
      </c>
      <c r="B9" s="7" t="s">
        <v>11</v>
      </c>
      <c r="C9" s="7" t="n">
        <v>8</v>
      </c>
      <c r="D9" s="8" t="s">
        <v>21</v>
      </c>
      <c r="E9" s="7" t="s">
        <v>13</v>
      </c>
      <c r="F9" s="7" t="s">
        <v>14</v>
      </c>
      <c r="G9" s="9"/>
      <c r="H9" s="10"/>
      <c r="I9" s="9"/>
      <c r="J9" s="11" t="n">
        <f aca="false">IF(E9="Done",1,0)</f>
        <v>0</v>
      </c>
    </row>
    <row r="10" customFormat="false" ht="15" hidden="false" customHeight="false" outlineLevel="0" collapsed="false">
      <c r="A10" s="2" t="s">
        <v>10</v>
      </c>
      <c r="B10" s="2" t="s">
        <v>11</v>
      </c>
      <c r="C10" s="2" t="n">
        <v>9</v>
      </c>
      <c r="D10" s="3" t="s">
        <v>22</v>
      </c>
      <c r="E10" s="2" t="s">
        <v>13</v>
      </c>
      <c r="F10" s="2" t="s">
        <v>14</v>
      </c>
      <c r="G10" s="4"/>
      <c r="H10" s="5"/>
      <c r="I10" s="4"/>
      <c r="J10" s="6" t="n">
        <f aca="false">IF(E10="Done",1,0)</f>
        <v>0</v>
      </c>
    </row>
    <row r="11" customFormat="false" ht="26.85" hidden="false" customHeight="false" outlineLevel="0" collapsed="false">
      <c r="A11" s="7" t="s">
        <v>10</v>
      </c>
      <c r="B11" s="7" t="s">
        <v>11</v>
      </c>
      <c r="C11" s="7" t="n">
        <v>10</v>
      </c>
      <c r="D11" s="8" t="s">
        <v>23</v>
      </c>
      <c r="E11" s="7" t="s">
        <v>13</v>
      </c>
      <c r="F11" s="7" t="s">
        <v>14</v>
      </c>
      <c r="G11" s="9"/>
      <c r="H11" s="10"/>
      <c r="I11" s="9"/>
      <c r="J11" s="11" t="n">
        <f aca="false">IF(E11="Done",1,0)</f>
        <v>0</v>
      </c>
    </row>
    <row r="12" customFormat="false" ht="15" hidden="false" customHeight="false" outlineLevel="0" collapsed="false">
      <c r="A12" s="2" t="s">
        <v>10</v>
      </c>
      <c r="B12" s="2" t="s">
        <v>11</v>
      </c>
      <c r="C12" s="2" t="n">
        <v>11</v>
      </c>
      <c r="D12" s="3" t="s">
        <v>24</v>
      </c>
      <c r="E12" s="2" t="s">
        <v>13</v>
      </c>
      <c r="F12" s="2" t="s">
        <v>14</v>
      </c>
      <c r="G12" s="4"/>
      <c r="H12" s="5"/>
      <c r="I12" s="4"/>
      <c r="J12" s="6" t="n">
        <f aca="false">IF(E12="Done",1,0)</f>
        <v>0</v>
      </c>
    </row>
    <row r="13" customFormat="false" ht="15" hidden="false" customHeight="false" outlineLevel="0" collapsed="false">
      <c r="A13" s="7" t="s">
        <v>10</v>
      </c>
      <c r="B13" s="7" t="s">
        <v>11</v>
      </c>
      <c r="C13" s="7" t="n">
        <v>12</v>
      </c>
      <c r="D13" s="8" t="s">
        <v>25</v>
      </c>
      <c r="E13" s="7" t="s">
        <v>13</v>
      </c>
      <c r="F13" s="7" t="s">
        <v>14</v>
      </c>
      <c r="G13" s="9"/>
      <c r="H13" s="10"/>
      <c r="I13" s="9"/>
      <c r="J13" s="11" t="n">
        <f aca="false">IF(E13="Done",1,0)</f>
        <v>0</v>
      </c>
    </row>
    <row r="14" customFormat="false" ht="15" hidden="false" customHeight="false" outlineLevel="0" collapsed="false">
      <c r="A14" s="2" t="s">
        <v>10</v>
      </c>
      <c r="B14" s="2" t="s">
        <v>11</v>
      </c>
      <c r="C14" s="2" t="n">
        <v>13</v>
      </c>
      <c r="D14" s="3" t="s">
        <v>26</v>
      </c>
      <c r="E14" s="2" t="s">
        <v>13</v>
      </c>
      <c r="F14" s="2" t="s">
        <v>14</v>
      </c>
      <c r="G14" s="4"/>
      <c r="H14" s="5"/>
      <c r="I14" s="4"/>
      <c r="J14" s="6" t="n">
        <f aca="false">IF(E14="Done",1,0)</f>
        <v>0</v>
      </c>
    </row>
    <row r="15" customFormat="false" ht="15" hidden="false" customHeight="false" outlineLevel="0" collapsed="false">
      <c r="A15" s="7" t="s">
        <v>10</v>
      </c>
      <c r="B15" s="7" t="s">
        <v>11</v>
      </c>
      <c r="C15" s="7" t="n">
        <v>14</v>
      </c>
      <c r="D15" s="8" t="s">
        <v>27</v>
      </c>
      <c r="E15" s="7" t="s">
        <v>13</v>
      </c>
      <c r="F15" s="7" t="s">
        <v>14</v>
      </c>
      <c r="G15" s="9"/>
      <c r="H15" s="10"/>
      <c r="I15" s="9"/>
      <c r="J15" s="11" t="n">
        <f aca="false">IF(E15="Done",1,0)</f>
        <v>0</v>
      </c>
    </row>
    <row r="16" customFormat="false" ht="15" hidden="false" customHeight="false" outlineLevel="0" collapsed="false">
      <c r="A16" s="2" t="s">
        <v>10</v>
      </c>
      <c r="B16" s="2" t="s">
        <v>11</v>
      </c>
      <c r="C16" s="2" t="n">
        <v>15</v>
      </c>
      <c r="D16" s="3" t="s">
        <v>28</v>
      </c>
      <c r="E16" s="2" t="s">
        <v>13</v>
      </c>
      <c r="F16" s="2" t="s">
        <v>14</v>
      </c>
      <c r="G16" s="4"/>
      <c r="H16" s="5"/>
      <c r="I16" s="4"/>
      <c r="J16" s="6" t="n">
        <f aca="false">IF(E16="Done",1,0)</f>
        <v>0</v>
      </c>
    </row>
    <row r="17" customFormat="false" ht="15" hidden="false" customHeight="false" outlineLevel="0" collapsed="false">
      <c r="A17" s="7" t="s">
        <v>29</v>
      </c>
      <c r="B17" s="7" t="s">
        <v>30</v>
      </c>
      <c r="C17" s="7" t="n">
        <v>1</v>
      </c>
      <c r="D17" s="8" t="s">
        <v>31</v>
      </c>
      <c r="E17" s="7" t="s">
        <v>13</v>
      </c>
      <c r="F17" s="7" t="s">
        <v>14</v>
      </c>
      <c r="G17" s="9"/>
      <c r="H17" s="10"/>
      <c r="I17" s="9"/>
      <c r="J17" s="11" t="n">
        <f aca="false">IF(E17="Done",1,0)</f>
        <v>0</v>
      </c>
    </row>
    <row r="18" customFormat="false" ht="15" hidden="false" customHeight="false" outlineLevel="0" collapsed="false">
      <c r="A18" s="2" t="s">
        <v>29</v>
      </c>
      <c r="B18" s="2" t="s">
        <v>30</v>
      </c>
      <c r="C18" s="2" t="n">
        <v>2</v>
      </c>
      <c r="D18" s="3" t="s">
        <v>32</v>
      </c>
      <c r="E18" s="2" t="s">
        <v>13</v>
      </c>
      <c r="F18" s="2" t="s">
        <v>14</v>
      </c>
      <c r="G18" s="4"/>
      <c r="H18" s="5"/>
      <c r="I18" s="4"/>
      <c r="J18" s="6" t="n">
        <f aca="false">IF(E18="Done",1,0)</f>
        <v>0</v>
      </c>
    </row>
    <row r="19" customFormat="false" ht="15" hidden="false" customHeight="false" outlineLevel="0" collapsed="false">
      <c r="A19" s="7" t="s">
        <v>29</v>
      </c>
      <c r="B19" s="7" t="s">
        <v>30</v>
      </c>
      <c r="C19" s="7" t="n">
        <v>3</v>
      </c>
      <c r="D19" s="8" t="s">
        <v>33</v>
      </c>
      <c r="E19" s="7" t="s">
        <v>13</v>
      </c>
      <c r="F19" s="7" t="s">
        <v>14</v>
      </c>
      <c r="G19" s="9"/>
      <c r="H19" s="10"/>
      <c r="I19" s="9"/>
      <c r="J19" s="11" t="n">
        <f aca="false">IF(E19="Done",1,0)</f>
        <v>0</v>
      </c>
    </row>
    <row r="20" customFormat="false" ht="15" hidden="false" customHeight="false" outlineLevel="0" collapsed="false">
      <c r="A20" s="2" t="s">
        <v>29</v>
      </c>
      <c r="B20" s="2" t="s">
        <v>30</v>
      </c>
      <c r="C20" s="2" t="n">
        <v>4</v>
      </c>
      <c r="D20" s="3" t="s">
        <v>34</v>
      </c>
      <c r="E20" s="2" t="s">
        <v>13</v>
      </c>
      <c r="F20" s="2" t="s">
        <v>14</v>
      </c>
      <c r="G20" s="4"/>
      <c r="H20" s="5"/>
      <c r="I20" s="4"/>
      <c r="J20" s="6" t="n">
        <f aca="false">IF(E20="Done",1,0)</f>
        <v>0</v>
      </c>
    </row>
    <row r="21" customFormat="false" ht="15" hidden="false" customHeight="false" outlineLevel="0" collapsed="false">
      <c r="A21" s="7" t="s">
        <v>29</v>
      </c>
      <c r="B21" s="7" t="s">
        <v>30</v>
      </c>
      <c r="C21" s="7" t="n">
        <v>5</v>
      </c>
      <c r="D21" s="8" t="s">
        <v>35</v>
      </c>
      <c r="E21" s="7" t="s">
        <v>13</v>
      </c>
      <c r="F21" s="7" t="s">
        <v>14</v>
      </c>
      <c r="G21" s="9"/>
      <c r="H21" s="10"/>
      <c r="I21" s="9"/>
      <c r="J21" s="11" t="n">
        <f aca="false">IF(E21="Done",1,0)</f>
        <v>0</v>
      </c>
    </row>
    <row r="22" customFormat="false" ht="15" hidden="false" customHeight="false" outlineLevel="0" collapsed="false">
      <c r="A22" s="2" t="s">
        <v>29</v>
      </c>
      <c r="B22" s="2" t="s">
        <v>30</v>
      </c>
      <c r="C22" s="2" t="n">
        <v>6</v>
      </c>
      <c r="D22" s="3" t="s">
        <v>36</v>
      </c>
      <c r="E22" s="2" t="s">
        <v>13</v>
      </c>
      <c r="F22" s="2" t="s">
        <v>14</v>
      </c>
      <c r="G22" s="4"/>
      <c r="H22" s="5"/>
      <c r="I22" s="4"/>
      <c r="J22" s="6" t="n">
        <f aca="false">IF(E22="Done",1,0)</f>
        <v>0</v>
      </c>
    </row>
    <row r="23" customFormat="false" ht="15" hidden="false" customHeight="false" outlineLevel="0" collapsed="false">
      <c r="A23" s="7" t="s">
        <v>29</v>
      </c>
      <c r="B23" s="7" t="s">
        <v>30</v>
      </c>
      <c r="C23" s="7" t="n">
        <v>7</v>
      </c>
      <c r="D23" s="8" t="s">
        <v>37</v>
      </c>
      <c r="E23" s="7" t="s">
        <v>13</v>
      </c>
      <c r="F23" s="7" t="s">
        <v>14</v>
      </c>
      <c r="G23" s="9"/>
      <c r="H23" s="10"/>
      <c r="I23" s="9"/>
      <c r="J23" s="11" t="n">
        <f aca="false">IF(E23="Done",1,0)</f>
        <v>0</v>
      </c>
    </row>
    <row r="24" customFormat="false" ht="15" hidden="false" customHeight="false" outlineLevel="0" collapsed="false">
      <c r="A24" s="2" t="s">
        <v>29</v>
      </c>
      <c r="B24" s="2" t="s">
        <v>30</v>
      </c>
      <c r="C24" s="2" t="n">
        <v>8</v>
      </c>
      <c r="D24" s="3" t="s">
        <v>38</v>
      </c>
      <c r="E24" s="2" t="s">
        <v>13</v>
      </c>
      <c r="F24" s="2" t="s">
        <v>14</v>
      </c>
      <c r="G24" s="4"/>
      <c r="H24" s="5"/>
      <c r="I24" s="4"/>
      <c r="J24" s="6" t="n">
        <f aca="false">IF(E24="Done",1,0)</f>
        <v>0</v>
      </c>
    </row>
    <row r="25" customFormat="false" ht="15" hidden="false" customHeight="false" outlineLevel="0" collapsed="false">
      <c r="A25" s="7" t="s">
        <v>29</v>
      </c>
      <c r="B25" s="7" t="s">
        <v>30</v>
      </c>
      <c r="C25" s="7" t="n">
        <v>9</v>
      </c>
      <c r="D25" s="8" t="s">
        <v>39</v>
      </c>
      <c r="E25" s="7" t="s">
        <v>13</v>
      </c>
      <c r="F25" s="7" t="s">
        <v>14</v>
      </c>
      <c r="G25" s="9"/>
      <c r="H25" s="10"/>
      <c r="I25" s="9"/>
      <c r="J25" s="11" t="n">
        <f aca="false">IF(E25="Done",1,0)</f>
        <v>0</v>
      </c>
    </row>
    <row r="26" customFormat="false" ht="15" hidden="false" customHeight="false" outlineLevel="0" collapsed="false">
      <c r="A26" s="2" t="s">
        <v>29</v>
      </c>
      <c r="B26" s="2" t="s">
        <v>30</v>
      </c>
      <c r="C26" s="2" t="n">
        <v>10</v>
      </c>
      <c r="D26" s="3" t="s">
        <v>40</v>
      </c>
      <c r="E26" s="2" t="s">
        <v>13</v>
      </c>
      <c r="F26" s="2" t="s">
        <v>14</v>
      </c>
      <c r="G26" s="4"/>
      <c r="H26" s="5"/>
      <c r="I26" s="4"/>
      <c r="J26" s="6" t="n">
        <f aca="false">IF(E26="Done",1,0)</f>
        <v>0</v>
      </c>
    </row>
    <row r="27" customFormat="false" ht="15" hidden="false" customHeight="false" outlineLevel="0" collapsed="false">
      <c r="A27" s="7" t="s">
        <v>29</v>
      </c>
      <c r="B27" s="7" t="s">
        <v>30</v>
      </c>
      <c r="C27" s="7" t="n">
        <v>11</v>
      </c>
      <c r="D27" s="8" t="s">
        <v>41</v>
      </c>
      <c r="E27" s="7" t="s">
        <v>13</v>
      </c>
      <c r="F27" s="7" t="s">
        <v>14</v>
      </c>
      <c r="G27" s="9"/>
      <c r="H27" s="10"/>
      <c r="I27" s="9"/>
      <c r="J27" s="11" t="n">
        <f aca="false">IF(E27="Done",1,0)</f>
        <v>0</v>
      </c>
    </row>
    <row r="28" customFormat="false" ht="15" hidden="false" customHeight="false" outlineLevel="0" collapsed="false">
      <c r="A28" s="2" t="s">
        <v>29</v>
      </c>
      <c r="B28" s="2" t="s">
        <v>30</v>
      </c>
      <c r="C28" s="2" t="n">
        <v>12</v>
      </c>
      <c r="D28" s="3" t="s">
        <v>42</v>
      </c>
      <c r="E28" s="2" t="s">
        <v>13</v>
      </c>
      <c r="F28" s="2" t="s">
        <v>14</v>
      </c>
      <c r="G28" s="4"/>
      <c r="H28" s="5"/>
      <c r="I28" s="4"/>
      <c r="J28" s="6" t="n">
        <f aca="false">IF(E28="Done",1,0)</f>
        <v>0</v>
      </c>
    </row>
    <row r="29" customFormat="false" ht="15" hidden="false" customHeight="false" outlineLevel="0" collapsed="false">
      <c r="A29" s="7" t="s">
        <v>29</v>
      </c>
      <c r="B29" s="7" t="s">
        <v>30</v>
      </c>
      <c r="C29" s="7" t="n">
        <v>13</v>
      </c>
      <c r="D29" s="8" t="s">
        <v>43</v>
      </c>
      <c r="E29" s="7" t="s">
        <v>13</v>
      </c>
      <c r="F29" s="7" t="s">
        <v>14</v>
      </c>
      <c r="G29" s="9"/>
      <c r="H29" s="10"/>
      <c r="I29" s="9"/>
      <c r="J29" s="11" t="n">
        <f aca="false">IF(E29="Done",1,0)</f>
        <v>0</v>
      </c>
    </row>
    <row r="30" customFormat="false" ht="15" hidden="false" customHeight="false" outlineLevel="0" collapsed="false">
      <c r="A30" s="2" t="s">
        <v>29</v>
      </c>
      <c r="B30" s="2" t="s">
        <v>30</v>
      </c>
      <c r="C30" s="2" t="n">
        <v>14</v>
      </c>
      <c r="D30" s="3" t="s">
        <v>44</v>
      </c>
      <c r="E30" s="2" t="s">
        <v>13</v>
      </c>
      <c r="F30" s="2" t="s">
        <v>14</v>
      </c>
      <c r="G30" s="4"/>
      <c r="H30" s="5"/>
      <c r="I30" s="4"/>
      <c r="J30" s="6" t="n">
        <f aca="false">IF(E30="Done",1,0)</f>
        <v>0</v>
      </c>
    </row>
    <row r="31" customFormat="false" ht="15" hidden="false" customHeight="false" outlineLevel="0" collapsed="false">
      <c r="A31" s="7" t="s">
        <v>29</v>
      </c>
      <c r="B31" s="7" t="s">
        <v>30</v>
      </c>
      <c r="C31" s="7" t="n">
        <v>15</v>
      </c>
      <c r="D31" s="8" t="s">
        <v>45</v>
      </c>
      <c r="E31" s="7" t="s">
        <v>13</v>
      </c>
      <c r="F31" s="7" t="s">
        <v>14</v>
      </c>
      <c r="G31" s="9"/>
      <c r="H31" s="10"/>
      <c r="I31" s="9"/>
      <c r="J31" s="11" t="n">
        <f aca="false">IF(E31="Done",1,0)</f>
        <v>0</v>
      </c>
    </row>
    <row r="32" customFormat="false" ht="15" hidden="false" customHeight="false" outlineLevel="0" collapsed="false">
      <c r="A32" s="2" t="s">
        <v>29</v>
      </c>
      <c r="B32" s="2" t="s">
        <v>30</v>
      </c>
      <c r="C32" s="2" t="n">
        <v>16</v>
      </c>
      <c r="D32" s="3" t="s">
        <v>46</v>
      </c>
      <c r="E32" s="2" t="s">
        <v>13</v>
      </c>
      <c r="F32" s="2" t="s">
        <v>14</v>
      </c>
      <c r="G32" s="4"/>
      <c r="H32" s="5"/>
      <c r="I32" s="4"/>
      <c r="J32" s="6" t="n">
        <f aca="false">IF(E32="Done",1,0)</f>
        <v>0</v>
      </c>
    </row>
    <row r="33" customFormat="false" ht="15" hidden="false" customHeight="false" outlineLevel="0" collapsed="false">
      <c r="A33" s="7" t="s">
        <v>29</v>
      </c>
      <c r="B33" s="7" t="s">
        <v>30</v>
      </c>
      <c r="C33" s="7" t="n">
        <v>17</v>
      </c>
      <c r="D33" s="8" t="s">
        <v>47</v>
      </c>
      <c r="E33" s="7" t="s">
        <v>13</v>
      </c>
      <c r="F33" s="7" t="s">
        <v>14</v>
      </c>
      <c r="G33" s="9"/>
      <c r="H33" s="10"/>
      <c r="I33" s="9"/>
      <c r="J33" s="11" t="n">
        <f aca="false">IF(E33="Done",1,0)</f>
        <v>0</v>
      </c>
    </row>
    <row r="34" customFormat="false" ht="15" hidden="false" customHeight="false" outlineLevel="0" collapsed="false">
      <c r="A34" s="2" t="s">
        <v>29</v>
      </c>
      <c r="B34" s="2" t="s">
        <v>30</v>
      </c>
      <c r="C34" s="2" t="n">
        <v>18</v>
      </c>
      <c r="D34" s="3" t="s">
        <v>48</v>
      </c>
      <c r="E34" s="2" t="s">
        <v>13</v>
      </c>
      <c r="F34" s="2" t="s">
        <v>14</v>
      </c>
      <c r="G34" s="4"/>
      <c r="H34" s="5"/>
      <c r="I34" s="4"/>
      <c r="J34" s="6" t="n">
        <f aca="false">IF(E34="Done",1,0)</f>
        <v>0</v>
      </c>
    </row>
    <row r="35" customFormat="false" ht="15" hidden="false" customHeight="false" outlineLevel="0" collapsed="false">
      <c r="A35" s="7" t="s">
        <v>29</v>
      </c>
      <c r="B35" s="7" t="s">
        <v>30</v>
      </c>
      <c r="C35" s="7" t="n">
        <v>19</v>
      </c>
      <c r="D35" s="8" t="s">
        <v>49</v>
      </c>
      <c r="E35" s="7" t="s">
        <v>13</v>
      </c>
      <c r="F35" s="7" t="s">
        <v>14</v>
      </c>
      <c r="G35" s="9"/>
      <c r="H35" s="10"/>
      <c r="I35" s="9"/>
      <c r="J35" s="11" t="n">
        <f aca="false">IF(E35="Done",1,0)</f>
        <v>0</v>
      </c>
    </row>
    <row r="36" customFormat="false" ht="15" hidden="false" customHeight="false" outlineLevel="0" collapsed="false">
      <c r="A36" s="2" t="s">
        <v>29</v>
      </c>
      <c r="B36" s="2" t="s">
        <v>30</v>
      </c>
      <c r="C36" s="2" t="n">
        <v>20</v>
      </c>
      <c r="D36" s="3" t="s">
        <v>50</v>
      </c>
      <c r="E36" s="2" t="s">
        <v>13</v>
      </c>
      <c r="F36" s="2" t="s">
        <v>14</v>
      </c>
      <c r="G36" s="4"/>
      <c r="H36" s="5"/>
      <c r="I36" s="4"/>
      <c r="J36" s="6" t="n">
        <f aca="false">IF(E36="Done",1,0)</f>
        <v>0</v>
      </c>
    </row>
    <row r="37" customFormat="false" ht="15" hidden="false" customHeight="false" outlineLevel="0" collapsed="false">
      <c r="A37" s="7" t="s">
        <v>51</v>
      </c>
      <c r="B37" s="7" t="s">
        <v>52</v>
      </c>
      <c r="C37" s="7" t="n">
        <v>1</v>
      </c>
      <c r="D37" s="8" t="s">
        <v>53</v>
      </c>
      <c r="E37" s="7" t="s">
        <v>13</v>
      </c>
      <c r="F37" s="7" t="s">
        <v>14</v>
      </c>
      <c r="G37" s="9"/>
      <c r="H37" s="10"/>
      <c r="I37" s="9"/>
      <c r="J37" s="11" t="n">
        <f aca="false">IF(E37="Done",1,0)</f>
        <v>0</v>
      </c>
    </row>
    <row r="38" customFormat="false" ht="15" hidden="false" customHeight="false" outlineLevel="0" collapsed="false">
      <c r="A38" s="2" t="s">
        <v>51</v>
      </c>
      <c r="B38" s="2" t="s">
        <v>52</v>
      </c>
      <c r="C38" s="2" t="n">
        <v>2</v>
      </c>
      <c r="D38" s="3" t="s">
        <v>54</v>
      </c>
      <c r="E38" s="2" t="s">
        <v>13</v>
      </c>
      <c r="F38" s="2" t="s">
        <v>14</v>
      </c>
      <c r="G38" s="4"/>
      <c r="H38" s="5"/>
      <c r="I38" s="4"/>
      <c r="J38" s="6" t="n">
        <f aca="false">IF(E38="Done",1,0)</f>
        <v>0</v>
      </c>
    </row>
    <row r="39" customFormat="false" ht="15" hidden="false" customHeight="false" outlineLevel="0" collapsed="false">
      <c r="A39" s="7" t="s">
        <v>51</v>
      </c>
      <c r="B39" s="7" t="s">
        <v>52</v>
      </c>
      <c r="C39" s="7" t="n">
        <v>3</v>
      </c>
      <c r="D39" s="8" t="s">
        <v>55</v>
      </c>
      <c r="E39" s="7" t="s">
        <v>13</v>
      </c>
      <c r="F39" s="7" t="s">
        <v>14</v>
      </c>
      <c r="G39" s="9"/>
      <c r="H39" s="10"/>
      <c r="I39" s="9"/>
      <c r="J39" s="11" t="n">
        <f aca="false">IF(E39="Done",1,0)</f>
        <v>0</v>
      </c>
    </row>
    <row r="40" customFormat="false" ht="15" hidden="false" customHeight="false" outlineLevel="0" collapsed="false">
      <c r="A40" s="2" t="s">
        <v>51</v>
      </c>
      <c r="B40" s="2" t="s">
        <v>52</v>
      </c>
      <c r="C40" s="2" t="n">
        <v>4</v>
      </c>
      <c r="D40" s="3" t="s">
        <v>56</v>
      </c>
      <c r="E40" s="2" t="s">
        <v>13</v>
      </c>
      <c r="F40" s="2" t="s">
        <v>14</v>
      </c>
      <c r="G40" s="4"/>
      <c r="H40" s="5"/>
      <c r="I40" s="4"/>
      <c r="J40" s="6" t="n">
        <f aca="false">IF(E40="Done",1,0)</f>
        <v>0</v>
      </c>
    </row>
    <row r="41" customFormat="false" ht="15" hidden="false" customHeight="false" outlineLevel="0" collapsed="false">
      <c r="A41" s="7" t="s">
        <v>51</v>
      </c>
      <c r="B41" s="7" t="s">
        <v>52</v>
      </c>
      <c r="C41" s="7" t="n">
        <v>5</v>
      </c>
      <c r="D41" s="8" t="s">
        <v>57</v>
      </c>
      <c r="E41" s="7" t="s">
        <v>13</v>
      </c>
      <c r="F41" s="7" t="s">
        <v>14</v>
      </c>
      <c r="G41" s="9"/>
      <c r="H41" s="10"/>
      <c r="I41" s="9"/>
      <c r="J41" s="11" t="n">
        <f aca="false">IF(E41="Done",1,0)</f>
        <v>0</v>
      </c>
    </row>
    <row r="42" customFormat="false" ht="15" hidden="false" customHeight="false" outlineLevel="0" collapsed="false">
      <c r="A42" s="2" t="s">
        <v>51</v>
      </c>
      <c r="B42" s="2" t="s">
        <v>52</v>
      </c>
      <c r="C42" s="2" t="n">
        <v>6</v>
      </c>
      <c r="D42" s="3" t="s">
        <v>58</v>
      </c>
      <c r="E42" s="2" t="s">
        <v>13</v>
      </c>
      <c r="F42" s="2" t="s">
        <v>14</v>
      </c>
      <c r="G42" s="4"/>
      <c r="H42" s="5"/>
      <c r="I42" s="4"/>
      <c r="J42" s="6" t="n">
        <f aca="false">IF(E42="Done",1,0)</f>
        <v>0</v>
      </c>
    </row>
    <row r="43" customFormat="false" ht="15" hidden="false" customHeight="false" outlineLevel="0" collapsed="false">
      <c r="A43" s="7" t="s">
        <v>51</v>
      </c>
      <c r="B43" s="7" t="s">
        <v>52</v>
      </c>
      <c r="C43" s="7" t="n">
        <v>7</v>
      </c>
      <c r="D43" s="8" t="s">
        <v>59</v>
      </c>
      <c r="E43" s="7" t="s">
        <v>13</v>
      </c>
      <c r="F43" s="7" t="s">
        <v>14</v>
      </c>
      <c r="G43" s="9"/>
      <c r="H43" s="10"/>
      <c r="I43" s="9"/>
      <c r="J43" s="11" t="n">
        <f aca="false">IF(E43="Done",1,0)</f>
        <v>0</v>
      </c>
    </row>
    <row r="44" customFormat="false" ht="15" hidden="false" customHeight="false" outlineLevel="0" collapsed="false">
      <c r="A44" s="2" t="s">
        <v>51</v>
      </c>
      <c r="B44" s="2" t="s">
        <v>52</v>
      </c>
      <c r="C44" s="2" t="n">
        <v>8</v>
      </c>
      <c r="D44" s="3" t="s">
        <v>60</v>
      </c>
      <c r="E44" s="2" t="s">
        <v>13</v>
      </c>
      <c r="F44" s="2" t="s">
        <v>14</v>
      </c>
      <c r="G44" s="4"/>
      <c r="H44" s="5"/>
      <c r="I44" s="4"/>
      <c r="J44" s="6" t="n">
        <f aca="false">IF(E44="Done",1,0)</f>
        <v>0</v>
      </c>
    </row>
    <row r="45" customFormat="false" ht="15" hidden="false" customHeight="false" outlineLevel="0" collapsed="false">
      <c r="A45" s="7" t="s">
        <v>51</v>
      </c>
      <c r="B45" s="7" t="s">
        <v>52</v>
      </c>
      <c r="C45" s="7" t="n">
        <v>9</v>
      </c>
      <c r="D45" s="8" t="s">
        <v>61</v>
      </c>
      <c r="E45" s="7" t="s">
        <v>13</v>
      </c>
      <c r="F45" s="7" t="s">
        <v>14</v>
      </c>
      <c r="G45" s="9"/>
      <c r="H45" s="10"/>
      <c r="I45" s="9"/>
      <c r="J45" s="11" t="n">
        <f aca="false">IF(E45="Done",1,0)</f>
        <v>0</v>
      </c>
    </row>
    <row r="46" customFormat="false" ht="15" hidden="false" customHeight="false" outlineLevel="0" collapsed="false">
      <c r="A46" s="2" t="s">
        <v>51</v>
      </c>
      <c r="B46" s="2" t="s">
        <v>52</v>
      </c>
      <c r="C46" s="2" t="n">
        <v>10</v>
      </c>
      <c r="D46" s="3" t="s">
        <v>62</v>
      </c>
      <c r="E46" s="2" t="s">
        <v>13</v>
      </c>
      <c r="F46" s="2" t="s">
        <v>14</v>
      </c>
      <c r="G46" s="4"/>
      <c r="H46" s="5"/>
      <c r="I46" s="4"/>
      <c r="J46" s="6" t="n">
        <f aca="false">IF(E46="Done",1,0)</f>
        <v>0</v>
      </c>
    </row>
    <row r="47" customFormat="false" ht="15" hidden="false" customHeight="false" outlineLevel="0" collapsed="false">
      <c r="A47" s="7" t="s">
        <v>51</v>
      </c>
      <c r="B47" s="7" t="s">
        <v>52</v>
      </c>
      <c r="C47" s="7" t="n">
        <v>11</v>
      </c>
      <c r="D47" s="8" t="s">
        <v>63</v>
      </c>
      <c r="E47" s="7" t="s">
        <v>13</v>
      </c>
      <c r="F47" s="7" t="s">
        <v>14</v>
      </c>
      <c r="G47" s="9"/>
      <c r="H47" s="10"/>
      <c r="I47" s="9"/>
      <c r="J47" s="11" t="n">
        <f aca="false">IF(E47="Done",1,0)</f>
        <v>0</v>
      </c>
    </row>
    <row r="48" customFormat="false" ht="15" hidden="false" customHeight="false" outlineLevel="0" collapsed="false">
      <c r="A48" s="2" t="s">
        <v>51</v>
      </c>
      <c r="B48" s="2" t="s">
        <v>52</v>
      </c>
      <c r="C48" s="2" t="n">
        <v>12</v>
      </c>
      <c r="D48" s="3" t="s">
        <v>64</v>
      </c>
      <c r="E48" s="2" t="s">
        <v>13</v>
      </c>
      <c r="F48" s="2" t="s">
        <v>14</v>
      </c>
      <c r="G48" s="4"/>
      <c r="H48" s="5"/>
      <c r="I48" s="4"/>
      <c r="J48" s="6" t="n">
        <f aca="false">IF(E48="Done",1,0)</f>
        <v>0</v>
      </c>
    </row>
    <row r="49" customFormat="false" ht="15" hidden="false" customHeight="false" outlineLevel="0" collapsed="false">
      <c r="A49" s="7" t="s">
        <v>51</v>
      </c>
      <c r="B49" s="7" t="s">
        <v>52</v>
      </c>
      <c r="C49" s="7" t="n">
        <v>13</v>
      </c>
      <c r="D49" s="8" t="s">
        <v>65</v>
      </c>
      <c r="E49" s="7" t="s">
        <v>13</v>
      </c>
      <c r="F49" s="7" t="s">
        <v>14</v>
      </c>
      <c r="G49" s="9"/>
      <c r="H49" s="10"/>
      <c r="I49" s="9"/>
      <c r="J49" s="11" t="n">
        <f aca="false">IF(E49="Done",1,0)</f>
        <v>0</v>
      </c>
    </row>
    <row r="50" customFormat="false" ht="15" hidden="false" customHeight="false" outlineLevel="0" collapsed="false">
      <c r="A50" s="2" t="s">
        <v>51</v>
      </c>
      <c r="B50" s="2" t="s">
        <v>52</v>
      </c>
      <c r="C50" s="2" t="n">
        <v>14</v>
      </c>
      <c r="D50" s="3" t="s">
        <v>66</v>
      </c>
      <c r="E50" s="2" t="s">
        <v>13</v>
      </c>
      <c r="F50" s="2" t="s">
        <v>14</v>
      </c>
      <c r="G50" s="4"/>
      <c r="H50" s="5"/>
      <c r="I50" s="4"/>
      <c r="J50" s="6" t="n">
        <f aca="false">IF(E50="Done",1,0)</f>
        <v>0</v>
      </c>
    </row>
    <row r="51" customFormat="false" ht="15" hidden="false" customHeight="false" outlineLevel="0" collapsed="false">
      <c r="A51" s="7" t="s">
        <v>51</v>
      </c>
      <c r="B51" s="7" t="s">
        <v>52</v>
      </c>
      <c r="C51" s="7" t="n">
        <v>15</v>
      </c>
      <c r="D51" s="8" t="s">
        <v>67</v>
      </c>
      <c r="E51" s="7" t="s">
        <v>13</v>
      </c>
      <c r="F51" s="7" t="s">
        <v>14</v>
      </c>
      <c r="G51" s="9"/>
      <c r="H51" s="10"/>
      <c r="I51" s="9"/>
      <c r="J51" s="11" t="n">
        <f aca="false">IF(E51="Done",1,0)</f>
        <v>0</v>
      </c>
    </row>
    <row r="52" customFormat="false" ht="15" hidden="false" customHeight="false" outlineLevel="0" collapsed="false">
      <c r="A52" s="2" t="s">
        <v>68</v>
      </c>
      <c r="B52" s="2" t="s">
        <v>69</v>
      </c>
      <c r="C52" s="2" t="n">
        <v>1</v>
      </c>
      <c r="D52" s="3" t="s">
        <v>70</v>
      </c>
      <c r="E52" s="2" t="s">
        <v>13</v>
      </c>
      <c r="F52" s="2" t="s">
        <v>14</v>
      </c>
      <c r="G52" s="4"/>
      <c r="H52" s="5"/>
      <c r="I52" s="4"/>
      <c r="J52" s="6" t="n">
        <f aca="false">IF(E52="Done",1,0)</f>
        <v>0</v>
      </c>
    </row>
    <row r="53" customFormat="false" ht="15" hidden="false" customHeight="false" outlineLevel="0" collapsed="false">
      <c r="A53" s="7" t="s">
        <v>68</v>
      </c>
      <c r="B53" s="7" t="s">
        <v>69</v>
      </c>
      <c r="C53" s="7" t="n">
        <v>2</v>
      </c>
      <c r="D53" s="8" t="s">
        <v>71</v>
      </c>
      <c r="E53" s="7" t="s">
        <v>13</v>
      </c>
      <c r="F53" s="7" t="s">
        <v>14</v>
      </c>
      <c r="G53" s="9"/>
      <c r="H53" s="10"/>
      <c r="I53" s="9"/>
      <c r="J53" s="11" t="n">
        <f aca="false">IF(E53="Done",1,0)</f>
        <v>0</v>
      </c>
    </row>
    <row r="54" customFormat="false" ht="15" hidden="false" customHeight="false" outlineLevel="0" collapsed="false">
      <c r="A54" s="2" t="s">
        <v>68</v>
      </c>
      <c r="B54" s="2" t="s">
        <v>69</v>
      </c>
      <c r="C54" s="2" t="n">
        <v>3</v>
      </c>
      <c r="D54" s="3" t="s">
        <v>72</v>
      </c>
      <c r="E54" s="2" t="s">
        <v>13</v>
      </c>
      <c r="F54" s="2" t="s">
        <v>14</v>
      </c>
      <c r="G54" s="4"/>
      <c r="H54" s="5"/>
      <c r="I54" s="4"/>
      <c r="J54" s="6" t="n">
        <f aca="false">IF(E54="Done",1,0)</f>
        <v>0</v>
      </c>
    </row>
    <row r="55" customFormat="false" ht="15" hidden="false" customHeight="false" outlineLevel="0" collapsed="false">
      <c r="A55" s="7" t="s">
        <v>68</v>
      </c>
      <c r="B55" s="7" t="s">
        <v>69</v>
      </c>
      <c r="C55" s="7" t="n">
        <v>4</v>
      </c>
      <c r="D55" s="8" t="s">
        <v>73</v>
      </c>
      <c r="E55" s="7" t="s">
        <v>13</v>
      </c>
      <c r="F55" s="7" t="s">
        <v>14</v>
      </c>
      <c r="G55" s="9"/>
      <c r="H55" s="10"/>
      <c r="I55" s="9"/>
      <c r="J55" s="11" t="n">
        <f aca="false">IF(E55="Done",1,0)</f>
        <v>0</v>
      </c>
    </row>
    <row r="56" customFormat="false" ht="15" hidden="false" customHeight="false" outlineLevel="0" collapsed="false">
      <c r="A56" s="2" t="s">
        <v>68</v>
      </c>
      <c r="B56" s="2" t="s">
        <v>69</v>
      </c>
      <c r="C56" s="2" t="n">
        <v>5</v>
      </c>
      <c r="D56" s="3" t="s">
        <v>74</v>
      </c>
      <c r="E56" s="2" t="s">
        <v>13</v>
      </c>
      <c r="F56" s="2" t="s">
        <v>14</v>
      </c>
      <c r="G56" s="4"/>
      <c r="H56" s="5"/>
      <c r="I56" s="4"/>
      <c r="J56" s="6" t="n">
        <f aca="false">IF(E56="Done",1,0)</f>
        <v>0</v>
      </c>
    </row>
    <row r="57" customFormat="false" ht="15" hidden="false" customHeight="false" outlineLevel="0" collapsed="false">
      <c r="A57" s="7" t="s">
        <v>68</v>
      </c>
      <c r="B57" s="7" t="s">
        <v>69</v>
      </c>
      <c r="C57" s="7" t="n">
        <v>6</v>
      </c>
      <c r="D57" s="8" t="s">
        <v>75</v>
      </c>
      <c r="E57" s="7" t="s">
        <v>13</v>
      </c>
      <c r="F57" s="7" t="s">
        <v>14</v>
      </c>
      <c r="G57" s="9"/>
      <c r="H57" s="10"/>
      <c r="I57" s="9"/>
      <c r="J57" s="11" t="n">
        <f aca="false">IF(E57="Done",1,0)</f>
        <v>0</v>
      </c>
    </row>
    <row r="58" customFormat="false" ht="15" hidden="false" customHeight="false" outlineLevel="0" collapsed="false">
      <c r="A58" s="2" t="s">
        <v>68</v>
      </c>
      <c r="B58" s="2" t="s">
        <v>69</v>
      </c>
      <c r="C58" s="2" t="n">
        <v>7</v>
      </c>
      <c r="D58" s="3" t="s">
        <v>76</v>
      </c>
      <c r="E58" s="2" t="s">
        <v>13</v>
      </c>
      <c r="F58" s="2" t="s">
        <v>14</v>
      </c>
      <c r="G58" s="4"/>
      <c r="H58" s="5"/>
      <c r="I58" s="4"/>
      <c r="J58" s="6" t="n">
        <f aca="false">IF(E58="Done",1,0)</f>
        <v>0</v>
      </c>
    </row>
    <row r="59" customFormat="false" ht="15" hidden="false" customHeight="false" outlineLevel="0" collapsed="false">
      <c r="A59" s="7" t="s">
        <v>68</v>
      </c>
      <c r="B59" s="7" t="s">
        <v>69</v>
      </c>
      <c r="C59" s="7" t="n">
        <v>8</v>
      </c>
      <c r="D59" s="8" t="s">
        <v>77</v>
      </c>
      <c r="E59" s="7" t="s">
        <v>13</v>
      </c>
      <c r="F59" s="7" t="s">
        <v>14</v>
      </c>
      <c r="G59" s="9"/>
      <c r="H59" s="10"/>
      <c r="I59" s="9"/>
      <c r="J59" s="11" t="n">
        <f aca="false">IF(E59="Done",1,0)</f>
        <v>0</v>
      </c>
    </row>
    <row r="60" customFormat="false" ht="15" hidden="false" customHeight="false" outlineLevel="0" collapsed="false">
      <c r="A60" s="2" t="s">
        <v>68</v>
      </c>
      <c r="B60" s="2" t="s">
        <v>69</v>
      </c>
      <c r="C60" s="2" t="n">
        <v>9</v>
      </c>
      <c r="D60" s="3" t="s">
        <v>78</v>
      </c>
      <c r="E60" s="2" t="s">
        <v>13</v>
      </c>
      <c r="F60" s="2" t="s">
        <v>14</v>
      </c>
      <c r="G60" s="4"/>
      <c r="H60" s="5"/>
      <c r="I60" s="4"/>
      <c r="J60" s="6" t="n">
        <f aca="false">IF(E60="Done",1,0)</f>
        <v>0</v>
      </c>
    </row>
    <row r="61" customFormat="false" ht="15" hidden="false" customHeight="false" outlineLevel="0" collapsed="false">
      <c r="A61" s="7" t="s">
        <v>68</v>
      </c>
      <c r="B61" s="7" t="s">
        <v>69</v>
      </c>
      <c r="C61" s="7" t="n">
        <v>10</v>
      </c>
      <c r="D61" s="8" t="s">
        <v>79</v>
      </c>
      <c r="E61" s="7" t="s">
        <v>13</v>
      </c>
      <c r="F61" s="7" t="s">
        <v>14</v>
      </c>
      <c r="G61" s="9"/>
      <c r="H61" s="10"/>
      <c r="I61" s="9"/>
      <c r="J61" s="11" t="n">
        <f aca="false">IF(E61="Done",1,0)</f>
        <v>0</v>
      </c>
    </row>
    <row r="62" customFormat="false" ht="15" hidden="false" customHeight="false" outlineLevel="0" collapsed="false">
      <c r="A62" s="2" t="s">
        <v>68</v>
      </c>
      <c r="B62" s="2" t="s">
        <v>69</v>
      </c>
      <c r="C62" s="2" t="n">
        <v>11</v>
      </c>
      <c r="D62" s="3" t="s">
        <v>80</v>
      </c>
      <c r="E62" s="2" t="s">
        <v>13</v>
      </c>
      <c r="F62" s="2" t="s">
        <v>14</v>
      </c>
      <c r="G62" s="4"/>
      <c r="H62" s="5"/>
      <c r="I62" s="4"/>
      <c r="J62" s="6" t="n">
        <f aca="false">IF(E62="Done",1,0)</f>
        <v>0</v>
      </c>
    </row>
    <row r="63" customFormat="false" ht="15" hidden="false" customHeight="false" outlineLevel="0" collapsed="false">
      <c r="A63" s="7" t="s">
        <v>68</v>
      </c>
      <c r="B63" s="7" t="s">
        <v>69</v>
      </c>
      <c r="C63" s="7" t="n">
        <v>12</v>
      </c>
      <c r="D63" s="8" t="s">
        <v>81</v>
      </c>
      <c r="E63" s="7" t="s">
        <v>13</v>
      </c>
      <c r="F63" s="7" t="s">
        <v>14</v>
      </c>
      <c r="G63" s="9"/>
      <c r="H63" s="10"/>
      <c r="I63" s="9"/>
      <c r="J63" s="11" t="n">
        <f aca="false">IF(E63="Done",1,0)</f>
        <v>0</v>
      </c>
    </row>
    <row r="64" customFormat="false" ht="15" hidden="false" customHeight="false" outlineLevel="0" collapsed="false">
      <c r="A64" s="2" t="s">
        <v>68</v>
      </c>
      <c r="B64" s="2" t="s">
        <v>69</v>
      </c>
      <c r="C64" s="2" t="n">
        <v>13</v>
      </c>
      <c r="D64" s="3" t="s">
        <v>82</v>
      </c>
      <c r="E64" s="2" t="s">
        <v>13</v>
      </c>
      <c r="F64" s="2" t="s">
        <v>14</v>
      </c>
      <c r="G64" s="4"/>
      <c r="H64" s="5"/>
      <c r="I64" s="4"/>
      <c r="J64" s="6" t="n">
        <f aca="false">IF(E64="Done",1,0)</f>
        <v>0</v>
      </c>
    </row>
    <row r="65" customFormat="false" ht="15" hidden="false" customHeight="false" outlineLevel="0" collapsed="false">
      <c r="A65" s="7" t="s">
        <v>68</v>
      </c>
      <c r="B65" s="7" t="s">
        <v>69</v>
      </c>
      <c r="C65" s="7" t="n">
        <v>14</v>
      </c>
      <c r="D65" s="8" t="s">
        <v>83</v>
      </c>
      <c r="E65" s="7" t="s">
        <v>13</v>
      </c>
      <c r="F65" s="7" t="s">
        <v>14</v>
      </c>
      <c r="G65" s="9"/>
      <c r="H65" s="10"/>
      <c r="I65" s="9"/>
      <c r="J65" s="11" t="n">
        <f aca="false">IF(E65="Done",1,0)</f>
        <v>0</v>
      </c>
    </row>
    <row r="66" customFormat="false" ht="15" hidden="false" customHeight="false" outlineLevel="0" collapsed="false">
      <c r="A66" s="2" t="s">
        <v>68</v>
      </c>
      <c r="B66" s="2" t="s">
        <v>69</v>
      </c>
      <c r="C66" s="2" t="n">
        <v>15</v>
      </c>
      <c r="D66" s="3" t="s">
        <v>84</v>
      </c>
      <c r="E66" s="2" t="s">
        <v>13</v>
      </c>
      <c r="F66" s="2" t="s">
        <v>14</v>
      </c>
      <c r="G66" s="4"/>
      <c r="H66" s="5"/>
      <c r="I66" s="4"/>
      <c r="J66" s="6" t="n">
        <f aca="false">IF(E66="Done",1,0)</f>
        <v>0</v>
      </c>
    </row>
    <row r="67" customFormat="false" ht="15" hidden="false" customHeight="false" outlineLevel="0" collapsed="false">
      <c r="A67" s="7" t="s">
        <v>68</v>
      </c>
      <c r="B67" s="7" t="s">
        <v>69</v>
      </c>
      <c r="C67" s="7" t="n">
        <v>16</v>
      </c>
      <c r="D67" s="8" t="s">
        <v>85</v>
      </c>
      <c r="E67" s="7" t="s">
        <v>13</v>
      </c>
      <c r="F67" s="7" t="s">
        <v>14</v>
      </c>
      <c r="G67" s="9"/>
      <c r="H67" s="10"/>
      <c r="I67" s="9"/>
      <c r="J67" s="11" t="n">
        <f aca="false">IF(E67="Done",1,0)</f>
        <v>0</v>
      </c>
    </row>
    <row r="68" customFormat="false" ht="15" hidden="false" customHeight="false" outlineLevel="0" collapsed="false">
      <c r="A68" s="2" t="s">
        <v>68</v>
      </c>
      <c r="B68" s="2" t="s">
        <v>69</v>
      </c>
      <c r="C68" s="2" t="n">
        <v>17</v>
      </c>
      <c r="D68" s="3" t="s">
        <v>86</v>
      </c>
      <c r="E68" s="2" t="s">
        <v>13</v>
      </c>
      <c r="F68" s="2" t="s">
        <v>14</v>
      </c>
      <c r="G68" s="4"/>
      <c r="H68" s="5"/>
      <c r="I68" s="4"/>
      <c r="J68" s="6" t="n">
        <f aca="false">IF(E68="Done",1,0)</f>
        <v>0</v>
      </c>
    </row>
    <row r="69" customFormat="false" ht="15" hidden="false" customHeight="false" outlineLevel="0" collapsed="false">
      <c r="A69" s="7" t="s">
        <v>68</v>
      </c>
      <c r="B69" s="7" t="s">
        <v>69</v>
      </c>
      <c r="C69" s="7" t="n">
        <v>18</v>
      </c>
      <c r="D69" s="8" t="s">
        <v>87</v>
      </c>
      <c r="E69" s="7" t="s">
        <v>13</v>
      </c>
      <c r="F69" s="7" t="s">
        <v>14</v>
      </c>
      <c r="G69" s="9"/>
      <c r="H69" s="10"/>
      <c r="I69" s="9"/>
      <c r="J69" s="11" t="n">
        <f aca="false">IF(E69="Done",1,0)</f>
        <v>0</v>
      </c>
    </row>
    <row r="70" customFormat="false" ht="15" hidden="false" customHeight="false" outlineLevel="0" collapsed="false">
      <c r="A70" s="2" t="s">
        <v>68</v>
      </c>
      <c r="B70" s="2" t="s">
        <v>69</v>
      </c>
      <c r="C70" s="2" t="n">
        <v>19</v>
      </c>
      <c r="D70" s="3" t="s">
        <v>88</v>
      </c>
      <c r="E70" s="2" t="s">
        <v>13</v>
      </c>
      <c r="F70" s="2" t="s">
        <v>14</v>
      </c>
      <c r="G70" s="4"/>
      <c r="H70" s="5"/>
      <c r="I70" s="4"/>
      <c r="J70" s="6" t="n">
        <f aca="false">IF(E70="Done",1,0)</f>
        <v>0</v>
      </c>
    </row>
    <row r="71" customFormat="false" ht="15" hidden="false" customHeight="false" outlineLevel="0" collapsed="false">
      <c r="A71" s="7" t="s">
        <v>68</v>
      </c>
      <c r="B71" s="7" t="s">
        <v>69</v>
      </c>
      <c r="C71" s="7" t="n">
        <v>20</v>
      </c>
      <c r="D71" s="8" t="s">
        <v>89</v>
      </c>
      <c r="E71" s="7" t="s">
        <v>13</v>
      </c>
      <c r="F71" s="7" t="s">
        <v>14</v>
      </c>
      <c r="G71" s="9"/>
      <c r="H71" s="10"/>
      <c r="I71" s="9"/>
      <c r="J71" s="11" t="n">
        <f aca="false">IF(E71="Done",1,0)</f>
        <v>0</v>
      </c>
    </row>
    <row r="72" customFormat="false" ht="15" hidden="false" customHeight="false" outlineLevel="0" collapsed="false">
      <c r="A72" s="2" t="s">
        <v>90</v>
      </c>
      <c r="B72" s="2" t="s">
        <v>91</v>
      </c>
      <c r="C72" s="2" t="n">
        <v>1</v>
      </c>
      <c r="D72" s="3" t="s">
        <v>92</v>
      </c>
      <c r="E72" s="2" t="s">
        <v>13</v>
      </c>
      <c r="F72" s="2" t="s">
        <v>14</v>
      </c>
      <c r="G72" s="4"/>
      <c r="H72" s="5"/>
      <c r="I72" s="4"/>
      <c r="J72" s="6" t="n">
        <f aca="false">IF(E72="Done",1,0)</f>
        <v>0</v>
      </c>
    </row>
    <row r="73" customFormat="false" ht="15" hidden="false" customHeight="false" outlineLevel="0" collapsed="false">
      <c r="A73" s="7" t="s">
        <v>90</v>
      </c>
      <c r="B73" s="7" t="s">
        <v>91</v>
      </c>
      <c r="C73" s="7" t="n">
        <v>2</v>
      </c>
      <c r="D73" s="8" t="s">
        <v>93</v>
      </c>
      <c r="E73" s="7" t="s">
        <v>13</v>
      </c>
      <c r="F73" s="7" t="s">
        <v>14</v>
      </c>
      <c r="G73" s="9"/>
      <c r="H73" s="10"/>
      <c r="I73" s="9"/>
      <c r="J73" s="11" t="n">
        <f aca="false">IF(E73="Done",1,0)</f>
        <v>0</v>
      </c>
    </row>
    <row r="74" customFormat="false" ht="15" hidden="false" customHeight="false" outlineLevel="0" collapsed="false">
      <c r="A74" s="2" t="s">
        <v>90</v>
      </c>
      <c r="B74" s="2" t="s">
        <v>91</v>
      </c>
      <c r="C74" s="2" t="n">
        <v>3</v>
      </c>
      <c r="D74" s="3" t="s">
        <v>94</v>
      </c>
      <c r="E74" s="2" t="s">
        <v>13</v>
      </c>
      <c r="F74" s="2" t="s">
        <v>14</v>
      </c>
      <c r="G74" s="4"/>
      <c r="H74" s="5"/>
      <c r="I74" s="4"/>
      <c r="J74" s="6" t="n">
        <f aca="false">IF(E74="Done",1,0)</f>
        <v>0</v>
      </c>
    </row>
    <row r="75" customFormat="false" ht="15" hidden="false" customHeight="false" outlineLevel="0" collapsed="false">
      <c r="A75" s="7" t="s">
        <v>90</v>
      </c>
      <c r="B75" s="7" t="s">
        <v>91</v>
      </c>
      <c r="C75" s="7" t="n">
        <v>4</v>
      </c>
      <c r="D75" s="8" t="s">
        <v>95</v>
      </c>
      <c r="E75" s="7" t="s">
        <v>13</v>
      </c>
      <c r="F75" s="7" t="s">
        <v>14</v>
      </c>
      <c r="G75" s="9"/>
      <c r="H75" s="10"/>
      <c r="I75" s="9"/>
      <c r="J75" s="11" t="n">
        <f aca="false">IF(E75="Done",1,0)</f>
        <v>0</v>
      </c>
    </row>
    <row r="76" customFormat="false" ht="15" hidden="false" customHeight="false" outlineLevel="0" collapsed="false">
      <c r="A76" s="2" t="s">
        <v>90</v>
      </c>
      <c r="B76" s="2" t="s">
        <v>91</v>
      </c>
      <c r="C76" s="2" t="n">
        <v>5</v>
      </c>
      <c r="D76" s="3" t="s">
        <v>96</v>
      </c>
      <c r="E76" s="2" t="s">
        <v>13</v>
      </c>
      <c r="F76" s="2" t="s">
        <v>14</v>
      </c>
      <c r="G76" s="4"/>
      <c r="H76" s="5"/>
      <c r="I76" s="4"/>
      <c r="J76" s="6" t="n">
        <f aca="false">IF(E76="Done",1,0)</f>
        <v>0</v>
      </c>
    </row>
    <row r="77" customFormat="false" ht="15" hidden="false" customHeight="false" outlineLevel="0" collapsed="false">
      <c r="A77" s="7" t="s">
        <v>90</v>
      </c>
      <c r="B77" s="7" t="s">
        <v>91</v>
      </c>
      <c r="C77" s="7" t="n">
        <v>6</v>
      </c>
      <c r="D77" s="8" t="s">
        <v>97</v>
      </c>
      <c r="E77" s="7" t="s">
        <v>13</v>
      </c>
      <c r="F77" s="7" t="s">
        <v>14</v>
      </c>
      <c r="G77" s="9"/>
      <c r="H77" s="10"/>
      <c r="I77" s="9"/>
      <c r="J77" s="11" t="n">
        <f aca="false">IF(E77="Done",1,0)</f>
        <v>0</v>
      </c>
    </row>
    <row r="78" customFormat="false" ht="15" hidden="false" customHeight="false" outlineLevel="0" collapsed="false">
      <c r="A78" s="2" t="s">
        <v>90</v>
      </c>
      <c r="B78" s="2" t="s">
        <v>91</v>
      </c>
      <c r="C78" s="2" t="n">
        <v>7</v>
      </c>
      <c r="D78" s="3" t="s">
        <v>98</v>
      </c>
      <c r="E78" s="2" t="s">
        <v>13</v>
      </c>
      <c r="F78" s="2" t="s">
        <v>14</v>
      </c>
      <c r="G78" s="4"/>
      <c r="H78" s="5"/>
      <c r="I78" s="4"/>
      <c r="J78" s="6" t="n">
        <f aca="false">IF(E78="Done",1,0)</f>
        <v>0</v>
      </c>
    </row>
    <row r="79" customFormat="false" ht="15" hidden="false" customHeight="false" outlineLevel="0" collapsed="false">
      <c r="A79" s="7" t="s">
        <v>90</v>
      </c>
      <c r="B79" s="7" t="s">
        <v>91</v>
      </c>
      <c r="C79" s="7" t="n">
        <v>8</v>
      </c>
      <c r="D79" s="8" t="s">
        <v>99</v>
      </c>
      <c r="E79" s="7" t="s">
        <v>13</v>
      </c>
      <c r="F79" s="7" t="s">
        <v>14</v>
      </c>
      <c r="G79" s="9"/>
      <c r="H79" s="10"/>
      <c r="I79" s="9"/>
      <c r="J79" s="11" t="n">
        <f aca="false">IF(E79="Done",1,0)</f>
        <v>0</v>
      </c>
    </row>
    <row r="80" customFormat="false" ht="15" hidden="false" customHeight="false" outlineLevel="0" collapsed="false">
      <c r="A80" s="2" t="s">
        <v>90</v>
      </c>
      <c r="B80" s="2" t="s">
        <v>91</v>
      </c>
      <c r="C80" s="2" t="n">
        <v>9</v>
      </c>
      <c r="D80" s="3" t="s">
        <v>100</v>
      </c>
      <c r="E80" s="2" t="s">
        <v>13</v>
      </c>
      <c r="F80" s="2" t="s">
        <v>14</v>
      </c>
      <c r="G80" s="4"/>
      <c r="H80" s="5"/>
      <c r="I80" s="4"/>
      <c r="J80" s="6" t="n">
        <f aca="false">IF(E80="Done",1,0)</f>
        <v>0</v>
      </c>
    </row>
    <row r="81" customFormat="false" ht="15" hidden="false" customHeight="false" outlineLevel="0" collapsed="false">
      <c r="A81" s="7" t="s">
        <v>90</v>
      </c>
      <c r="B81" s="7" t="s">
        <v>91</v>
      </c>
      <c r="C81" s="7" t="n">
        <v>10</v>
      </c>
      <c r="D81" s="8" t="s">
        <v>101</v>
      </c>
      <c r="E81" s="7" t="s">
        <v>13</v>
      </c>
      <c r="F81" s="7" t="s">
        <v>14</v>
      </c>
      <c r="G81" s="9"/>
      <c r="H81" s="10"/>
      <c r="I81" s="9"/>
      <c r="J81" s="11" t="n">
        <f aca="false">IF(E81="Done",1,0)</f>
        <v>0</v>
      </c>
    </row>
    <row r="82" customFormat="false" ht="15" hidden="false" customHeight="false" outlineLevel="0" collapsed="false">
      <c r="A82" s="2" t="s">
        <v>90</v>
      </c>
      <c r="B82" s="2" t="s">
        <v>91</v>
      </c>
      <c r="C82" s="2" t="n">
        <v>11</v>
      </c>
      <c r="D82" s="3" t="s">
        <v>102</v>
      </c>
      <c r="E82" s="2" t="s">
        <v>13</v>
      </c>
      <c r="F82" s="2" t="s">
        <v>14</v>
      </c>
      <c r="G82" s="4"/>
      <c r="H82" s="5"/>
      <c r="I82" s="4"/>
      <c r="J82" s="6" t="n">
        <f aca="false">IF(E82="Done",1,0)</f>
        <v>0</v>
      </c>
    </row>
    <row r="83" customFormat="false" ht="15" hidden="false" customHeight="false" outlineLevel="0" collapsed="false">
      <c r="A83" s="7" t="s">
        <v>90</v>
      </c>
      <c r="B83" s="7" t="s">
        <v>91</v>
      </c>
      <c r="C83" s="7" t="n">
        <v>12</v>
      </c>
      <c r="D83" s="8" t="s">
        <v>103</v>
      </c>
      <c r="E83" s="7" t="s">
        <v>13</v>
      </c>
      <c r="F83" s="7" t="s">
        <v>14</v>
      </c>
      <c r="G83" s="9"/>
      <c r="H83" s="10"/>
      <c r="I83" s="9"/>
      <c r="J83" s="11" t="n">
        <f aca="false">IF(E83="Done",1,0)</f>
        <v>0</v>
      </c>
    </row>
    <row r="84" customFormat="false" ht="15" hidden="false" customHeight="false" outlineLevel="0" collapsed="false">
      <c r="A84" s="2" t="s">
        <v>90</v>
      </c>
      <c r="B84" s="2" t="s">
        <v>91</v>
      </c>
      <c r="C84" s="2" t="n">
        <v>13</v>
      </c>
      <c r="D84" s="3" t="s">
        <v>104</v>
      </c>
      <c r="E84" s="2" t="s">
        <v>13</v>
      </c>
      <c r="F84" s="2" t="s">
        <v>14</v>
      </c>
      <c r="G84" s="4"/>
      <c r="H84" s="5"/>
      <c r="I84" s="4"/>
      <c r="J84" s="6" t="n">
        <f aca="false">IF(E84="Done",1,0)</f>
        <v>0</v>
      </c>
    </row>
    <row r="85" customFormat="false" ht="15" hidden="false" customHeight="false" outlineLevel="0" collapsed="false">
      <c r="A85" s="7" t="s">
        <v>90</v>
      </c>
      <c r="B85" s="7" t="s">
        <v>91</v>
      </c>
      <c r="C85" s="7" t="n">
        <v>14</v>
      </c>
      <c r="D85" s="8" t="s">
        <v>105</v>
      </c>
      <c r="E85" s="7" t="s">
        <v>13</v>
      </c>
      <c r="F85" s="7" t="s">
        <v>14</v>
      </c>
      <c r="G85" s="9"/>
      <c r="H85" s="10"/>
      <c r="I85" s="9"/>
      <c r="J85" s="11" t="n">
        <f aca="false">IF(E85="Done",1,0)</f>
        <v>0</v>
      </c>
    </row>
    <row r="86" customFormat="false" ht="15" hidden="false" customHeight="false" outlineLevel="0" collapsed="false">
      <c r="A86" s="2" t="s">
        <v>90</v>
      </c>
      <c r="B86" s="2" t="s">
        <v>91</v>
      </c>
      <c r="C86" s="2" t="n">
        <v>15</v>
      </c>
      <c r="D86" s="3" t="s">
        <v>106</v>
      </c>
      <c r="E86" s="2" t="s">
        <v>13</v>
      </c>
      <c r="F86" s="2" t="s">
        <v>14</v>
      </c>
      <c r="G86" s="4"/>
      <c r="H86" s="5"/>
      <c r="I86" s="4"/>
      <c r="J86" s="6" t="n">
        <f aca="false">IF(E86="Done",1,0)</f>
        <v>0</v>
      </c>
    </row>
    <row r="87" customFormat="false" ht="15" hidden="false" customHeight="false" outlineLevel="0" collapsed="false">
      <c r="A87" s="7" t="s">
        <v>90</v>
      </c>
      <c r="B87" s="7" t="s">
        <v>91</v>
      </c>
      <c r="C87" s="7" t="n">
        <v>16</v>
      </c>
      <c r="D87" s="8" t="s">
        <v>107</v>
      </c>
      <c r="E87" s="7" t="s">
        <v>13</v>
      </c>
      <c r="F87" s="7" t="s">
        <v>14</v>
      </c>
      <c r="G87" s="9"/>
      <c r="H87" s="10"/>
      <c r="I87" s="9"/>
      <c r="J87" s="11" t="n">
        <f aca="false">IF(E87="Done",1,0)</f>
        <v>0</v>
      </c>
    </row>
    <row r="88" customFormat="false" ht="15" hidden="false" customHeight="false" outlineLevel="0" collapsed="false">
      <c r="A88" s="2" t="s">
        <v>90</v>
      </c>
      <c r="B88" s="2" t="s">
        <v>91</v>
      </c>
      <c r="C88" s="2" t="n">
        <v>17</v>
      </c>
      <c r="D88" s="3" t="s">
        <v>108</v>
      </c>
      <c r="E88" s="2" t="s">
        <v>13</v>
      </c>
      <c r="F88" s="2" t="s">
        <v>14</v>
      </c>
      <c r="G88" s="4"/>
      <c r="H88" s="5"/>
      <c r="I88" s="4"/>
      <c r="J88" s="6" t="n">
        <f aca="false">IF(E88="Done",1,0)</f>
        <v>0</v>
      </c>
    </row>
    <row r="89" customFormat="false" ht="15" hidden="false" customHeight="false" outlineLevel="0" collapsed="false">
      <c r="A89" s="7" t="s">
        <v>90</v>
      </c>
      <c r="B89" s="7" t="s">
        <v>91</v>
      </c>
      <c r="C89" s="7" t="n">
        <v>18</v>
      </c>
      <c r="D89" s="8" t="s">
        <v>109</v>
      </c>
      <c r="E89" s="7" t="s">
        <v>13</v>
      </c>
      <c r="F89" s="7" t="s">
        <v>14</v>
      </c>
      <c r="G89" s="9"/>
      <c r="H89" s="10"/>
      <c r="I89" s="9"/>
      <c r="J89" s="11" t="n">
        <f aca="false">IF(E89="Done",1,0)</f>
        <v>0</v>
      </c>
    </row>
    <row r="90" customFormat="false" ht="15" hidden="false" customHeight="false" outlineLevel="0" collapsed="false">
      <c r="A90" s="2" t="s">
        <v>90</v>
      </c>
      <c r="B90" s="2" t="s">
        <v>91</v>
      </c>
      <c r="C90" s="2" t="n">
        <v>19</v>
      </c>
      <c r="D90" s="3" t="s">
        <v>110</v>
      </c>
      <c r="E90" s="2" t="s">
        <v>13</v>
      </c>
      <c r="F90" s="2" t="s">
        <v>14</v>
      </c>
      <c r="G90" s="4"/>
      <c r="H90" s="5"/>
      <c r="I90" s="4"/>
      <c r="J90" s="6" t="n">
        <f aca="false">IF(E90="Done",1,0)</f>
        <v>0</v>
      </c>
    </row>
    <row r="91" customFormat="false" ht="15" hidden="false" customHeight="false" outlineLevel="0" collapsed="false">
      <c r="A91" s="7" t="s">
        <v>90</v>
      </c>
      <c r="B91" s="7" t="s">
        <v>91</v>
      </c>
      <c r="C91" s="7" t="n">
        <v>20</v>
      </c>
      <c r="D91" s="8" t="s">
        <v>111</v>
      </c>
      <c r="E91" s="7" t="s">
        <v>13</v>
      </c>
      <c r="F91" s="7" t="s">
        <v>14</v>
      </c>
      <c r="G91" s="9"/>
      <c r="H91" s="10"/>
      <c r="I91" s="9"/>
      <c r="J91" s="11" t="n">
        <f aca="false">IF(E91="Done",1,0)</f>
        <v>0</v>
      </c>
    </row>
    <row r="92" customFormat="false" ht="15" hidden="false" customHeight="false" outlineLevel="0" collapsed="false">
      <c r="A92" s="2" t="s">
        <v>112</v>
      </c>
      <c r="B92" s="2" t="s">
        <v>113</v>
      </c>
      <c r="C92" s="2" t="n">
        <v>1</v>
      </c>
      <c r="D92" s="3" t="s">
        <v>114</v>
      </c>
      <c r="E92" s="2" t="s">
        <v>13</v>
      </c>
      <c r="F92" s="2" t="s">
        <v>14</v>
      </c>
      <c r="G92" s="4"/>
      <c r="H92" s="5"/>
      <c r="I92" s="4"/>
      <c r="J92" s="6" t="n">
        <f aca="false">IF(E92="Done",1,0)</f>
        <v>0</v>
      </c>
    </row>
    <row r="93" customFormat="false" ht="15" hidden="false" customHeight="false" outlineLevel="0" collapsed="false">
      <c r="A93" s="7" t="s">
        <v>112</v>
      </c>
      <c r="B93" s="7" t="s">
        <v>113</v>
      </c>
      <c r="C93" s="7" t="n">
        <v>2</v>
      </c>
      <c r="D93" s="8" t="s">
        <v>115</v>
      </c>
      <c r="E93" s="7" t="s">
        <v>13</v>
      </c>
      <c r="F93" s="7" t="s">
        <v>14</v>
      </c>
      <c r="G93" s="9"/>
      <c r="H93" s="10"/>
      <c r="I93" s="9"/>
      <c r="J93" s="11" t="n">
        <f aca="false">IF(E93="Done",1,0)</f>
        <v>0</v>
      </c>
    </row>
    <row r="94" customFormat="false" ht="15" hidden="false" customHeight="false" outlineLevel="0" collapsed="false">
      <c r="A94" s="2" t="s">
        <v>112</v>
      </c>
      <c r="B94" s="2" t="s">
        <v>113</v>
      </c>
      <c r="C94" s="2" t="n">
        <v>3</v>
      </c>
      <c r="D94" s="3" t="s">
        <v>116</v>
      </c>
      <c r="E94" s="2" t="s">
        <v>13</v>
      </c>
      <c r="F94" s="2" t="s">
        <v>14</v>
      </c>
      <c r="G94" s="4"/>
      <c r="H94" s="5"/>
      <c r="I94" s="4"/>
      <c r="J94" s="6" t="n">
        <f aca="false">IF(E94="Done",1,0)</f>
        <v>0</v>
      </c>
    </row>
    <row r="95" customFormat="false" ht="15" hidden="false" customHeight="false" outlineLevel="0" collapsed="false">
      <c r="A95" s="7" t="s">
        <v>112</v>
      </c>
      <c r="B95" s="7" t="s">
        <v>113</v>
      </c>
      <c r="C95" s="7" t="n">
        <v>4</v>
      </c>
      <c r="D95" s="8" t="s">
        <v>117</v>
      </c>
      <c r="E95" s="7" t="s">
        <v>13</v>
      </c>
      <c r="F95" s="7" t="s">
        <v>14</v>
      </c>
      <c r="G95" s="9"/>
      <c r="H95" s="10"/>
      <c r="I95" s="9"/>
      <c r="J95" s="11" t="n">
        <f aca="false">IF(E95="Done",1,0)</f>
        <v>0</v>
      </c>
    </row>
    <row r="96" customFormat="false" ht="15" hidden="false" customHeight="false" outlineLevel="0" collapsed="false">
      <c r="A96" s="2" t="s">
        <v>112</v>
      </c>
      <c r="B96" s="2" t="s">
        <v>113</v>
      </c>
      <c r="C96" s="2" t="n">
        <v>5</v>
      </c>
      <c r="D96" s="3" t="s">
        <v>118</v>
      </c>
      <c r="E96" s="2" t="s">
        <v>13</v>
      </c>
      <c r="F96" s="2" t="s">
        <v>14</v>
      </c>
      <c r="G96" s="4"/>
      <c r="H96" s="5"/>
      <c r="I96" s="4"/>
      <c r="J96" s="6" t="n">
        <f aca="false">IF(E96="Done",1,0)</f>
        <v>0</v>
      </c>
    </row>
    <row r="97" customFormat="false" ht="15" hidden="false" customHeight="false" outlineLevel="0" collapsed="false">
      <c r="A97" s="7" t="s">
        <v>112</v>
      </c>
      <c r="B97" s="7" t="s">
        <v>113</v>
      </c>
      <c r="C97" s="7" t="n">
        <v>6</v>
      </c>
      <c r="D97" s="8" t="s">
        <v>119</v>
      </c>
      <c r="E97" s="7" t="s">
        <v>13</v>
      </c>
      <c r="F97" s="7" t="s">
        <v>14</v>
      </c>
      <c r="G97" s="9"/>
      <c r="H97" s="10"/>
      <c r="I97" s="9"/>
      <c r="J97" s="11" t="n">
        <f aca="false">IF(E97="Done",1,0)</f>
        <v>0</v>
      </c>
    </row>
    <row r="98" customFormat="false" ht="26.85" hidden="false" customHeight="false" outlineLevel="0" collapsed="false">
      <c r="A98" s="2" t="s">
        <v>112</v>
      </c>
      <c r="B98" s="2" t="s">
        <v>113</v>
      </c>
      <c r="C98" s="2" t="n">
        <v>7</v>
      </c>
      <c r="D98" s="3" t="s">
        <v>120</v>
      </c>
      <c r="E98" s="2" t="s">
        <v>13</v>
      </c>
      <c r="F98" s="2" t="s">
        <v>14</v>
      </c>
      <c r="G98" s="4"/>
      <c r="H98" s="5"/>
      <c r="I98" s="4"/>
      <c r="J98" s="6" t="n">
        <f aca="false">IF(E98="Done",1,0)</f>
        <v>0</v>
      </c>
    </row>
    <row r="99" customFormat="false" ht="15" hidden="false" customHeight="false" outlineLevel="0" collapsed="false">
      <c r="A99" s="7" t="s">
        <v>112</v>
      </c>
      <c r="B99" s="7" t="s">
        <v>113</v>
      </c>
      <c r="C99" s="7" t="n">
        <v>8</v>
      </c>
      <c r="D99" s="8" t="s">
        <v>121</v>
      </c>
      <c r="E99" s="7" t="s">
        <v>13</v>
      </c>
      <c r="F99" s="7" t="s">
        <v>14</v>
      </c>
      <c r="G99" s="9"/>
      <c r="H99" s="10"/>
      <c r="I99" s="9"/>
      <c r="J99" s="11" t="n">
        <f aca="false">IF(E99="Done",1,0)</f>
        <v>0</v>
      </c>
    </row>
    <row r="100" customFormat="false" ht="15" hidden="false" customHeight="false" outlineLevel="0" collapsed="false">
      <c r="A100" s="2" t="s">
        <v>112</v>
      </c>
      <c r="B100" s="2" t="s">
        <v>113</v>
      </c>
      <c r="C100" s="2" t="n">
        <v>9</v>
      </c>
      <c r="D100" s="3" t="s">
        <v>122</v>
      </c>
      <c r="E100" s="2" t="s">
        <v>13</v>
      </c>
      <c r="F100" s="2" t="s">
        <v>14</v>
      </c>
      <c r="G100" s="4"/>
      <c r="H100" s="5"/>
      <c r="I100" s="4"/>
      <c r="J100" s="6" t="n">
        <f aca="false">IF(E100="Done",1,0)</f>
        <v>0</v>
      </c>
    </row>
    <row r="101" customFormat="false" ht="15" hidden="false" customHeight="false" outlineLevel="0" collapsed="false">
      <c r="A101" s="7" t="s">
        <v>112</v>
      </c>
      <c r="B101" s="7" t="s">
        <v>113</v>
      </c>
      <c r="C101" s="7" t="n">
        <v>10</v>
      </c>
      <c r="D101" s="8" t="s">
        <v>123</v>
      </c>
      <c r="E101" s="7" t="s">
        <v>13</v>
      </c>
      <c r="F101" s="7" t="s">
        <v>14</v>
      </c>
      <c r="G101" s="9"/>
      <c r="H101" s="10"/>
      <c r="I101" s="9"/>
      <c r="J101" s="11" t="n">
        <f aca="false">IF(E101="Done",1,0)</f>
        <v>0</v>
      </c>
    </row>
    <row r="102" customFormat="false" ht="15" hidden="false" customHeight="false" outlineLevel="0" collapsed="false">
      <c r="A102" s="2" t="s">
        <v>112</v>
      </c>
      <c r="B102" s="2" t="s">
        <v>113</v>
      </c>
      <c r="C102" s="2" t="n">
        <v>11</v>
      </c>
      <c r="D102" s="3" t="s">
        <v>124</v>
      </c>
      <c r="E102" s="2" t="s">
        <v>13</v>
      </c>
      <c r="F102" s="2" t="s">
        <v>14</v>
      </c>
      <c r="G102" s="4"/>
      <c r="H102" s="5"/>
      <c r="I102" s="4"/>
      <c r="J102" s="6" t="n">
        <f aca="false">IF(E102="Done",1,0)</f>
        <v>0</v>
      </c>
    </row>
    <row r="103" customFormat="false" ht="15" hidden="false" customHeight="false" outlineLevel="0" collapsed="false">
      <c r="A103" s="7" t="s">
        <v>112</v>
      </c>
      <c r="B103" s="7" t="s">
        <v>113</v>
      </c>
      <c r="C103" s="7" t="n">
        <v>12</v>
      </c>
      <c r="D103" s="8" t="s">
        <v>125</v>
      </c>
      <c r="E103" s="7" t="s">
        <v>13</v>
      </c>
      <c r="F103" s="7" t="s">
        <v>14</v>
      </c>
      <c r="G103" s="9"/>
      <c r="H103" s="10"/>
      <c r="I103" s="9"/>
      <c r="J103" s="11" t="n">
        <f aca="false">IF(E103="Done",1,0)</f>
        <v>0</v>
      </c>
    </row>
    <row r="104" customFormat="false" ht="15" hidden="false" customHeight="false" outlineLevel="0" collapsed="false">
      <c r="A104" s="2" t="s">
        <v>112</v>
      </c>
      <c r="B104" s="2" t="s">
        <v>113</v>
      </c>
      <c r="C104" s="2" t="n">
        <v>13</v>
      </c>
      <c r="D104" s="3" t="s">
        <v>126</v>
      </c>
      <c r="E104" s="2" t="s">
        <v>13</v>
      </c>
      <c r="F104" s="2" t="s">
        <v>14</v>
      </c>
      <c r="G104" s="4"/>
      <c r="H104" s="5"/>
      <c r="I104" s="4"/>
      <c r="J104" s="6" t="n">
        <f aca="false">IF(E104="Done",1,0)</f>
        <v>0</v>
      </c>
    </row>
    <row r="105" customFormat="false" ht="15" hidden="false" customHeight="false" outlineLevel="0" collapsed="false">
      <c r="A105" s="7" t="s">
        <v>112</v>
      </c>
      <c r="B105" s="7" t="s">
        <v>113</v>
      </c>
      <c r="C105" s="7" t="n">
        <v>14</v>
      </c>
      <c r="D105" s="8" t="s">
        <v>127</v>
      </c>
      <c r="E105" s="7" t="s">
        <v>13</v>
      </c>
      <c r="F105" s="7" t="s">
        <v>14</v>
      </c>
      <c r="G105" s="9"/>
      <c r="H105" s="10"/>
      <c r="I105" s="9"/>
      <c r="J105" s="11" t="n">
        <f aca="false">IF(E105="Done",1,0)</f>
        <v>0</v>
      </c>
    </row>
    <row r="106" customFormat="false" ht="15" hidden="false" customHeight="false" outlineLevel="0" collapsed="false">
      <c r="A106" s="2" t="s">
        <v>112</v>
      </c>
      <c r="B106" s="2" t="s">
        <v>113</v>
      </c>
      <c r="C106" s="2" t="n">
        <v>15</v>
      </c>
      <c r="D106" s="3" t="s">
        <v>128</v>
      </c>
      <c r="E106" s="2" t="s">
        <v>13</v>
      </c>
      <c r="F106" s="2" t="s">
        <v>14</v>
      </c>
      <c r="G106" s="4"/>
      <c r="H106" s="5"/>
      <c r="I106" s="4"/>
      <c r="J106" s="6" t="n">
        <f aca="false">IF(E106="Done",1,0)</f>
        <v>0</v>
      </c>
    </row>
    <row r="107" customFormat="false" ht="15" hidden="false" customHeight="false" outlineLevel="0" collapsed="false">
      <c r="A107" s="7" t="s">
        <v>112</v>
      </c>
      <c r="B107" s="7" t="s">
        <v>113</v>
      </c>
      <c r="C107" s="7" t="n">
        <v>16</v>
      </c>
      <c r="D107" s="8" t="s">
        <v>129</v>
      </c>
      <c r="E107" s="7" t="s">
        <v>13</v>
      </c>
      <c r="F107" s="7" t="s">
        <v>14</v>
      </c>
      <c r="G107" s="9"/>
      <c r="H107" s="10"/>
      <c r="I107" s="9"/>
      <c r="J107" s="11" t="n">
        <f aca="false">IF(E107="Done",1,0)</f>
        <v>0</v>
      </c>
    </row>
    <row r="108" customFormat="false" ht="15" hidden="false" customHeight="false" outlineLevel="0" collapsed="false">
      <c r="A108" s="2" t="s">
        <v>112</v>
      </c>
      <c r="B108" s="2" t="s">
        <v>113</v>
      </c>
      <c r="C108" s="2" t="n">
        <v>17</v>
      </c>
      <c r="D108" s="3" t="s">
        <v>130</v>
      </c>
      <c r="E108" s="2" t="s">
        <v>13</v>
      </c>
      <c r="F108" s="2" t="s">
        <v>14</v>
      </c>
      <c r="G108" s="4"/>
      <c r="H108" s="5"/>
      <c r="I108" s="4"/>
      <c r="J108" s="6" t="n">
        <f aca="false">IF(E108="Done",1,0)</f>
        <v>0</v>
      </c>
    </row>
    <row r="109" customFormat="false" ht="15" hidden="false" customHeight="false" outlineLevel="0" collapsed="false">
      <c r="A109" s="7" t="s">
        <v>112</v>
      </c>
      <c r="B109" s="7" t="s">
        <v>113</v>
      </c>
      <c r="C109" s="7" t="n">
        <v>18</v>
      </c>
      <c r="D109" s="8" t="s">
        <v>131</v>
      </c>
      <c r="E109" s="7" t="s">
        <v>13</v>
      </c>
      <c r="F109" s="7" t="s">
        <v>14</v>
      </c>
      <c r="G109" s="9"/>
      <c r="H109" s="10"/>
      <c r="I109" s="9"/>
      <c r="J109" s="11" t="n">
        <f aca="false">IF(E109="Done",1,0)</f>
        <v>0</v>
      </c>
    </row>
    <row r="110" customFormat="false" ht="26.85" hidden="false" customHeight="false" outlineLevel="0" collapsed="false">
      <c r="A110" s="2" t="s">
        <v>112</v>
      </c>
      <c r="B110" s="2" t="s">
        <v>113</v>
      </c>
      <c r="C110" s="2" t="n">
        <v>19</v>
      </c>
      <c r="D110" s="3" t="s">
        <v>132</v>
      </c>
      <c r="E110" s="2" t="s">
        <v>13</v>
      </c>
      <c r="F110" s="2" t="s">
        <v>14</v>
      </c>
      <c r="G110" s="4"/>
      <c r="H110" s="5"/>
      <c r="I110" s="4"/>
      <c r="J110" s="6" t="n">
        <f aca="false">IF(E110="Done",1,0)</f>
        <v>0</v>
      </c>
    </row>
    <row r="111" customFormat="false" ht="15" hidden="false" customHeight="false" outlineLevel="0" collapsed="false">
      <c r="A111" s="7" t="s">
        <v>112</v>
      </c>
      <c r="B111" s="7" t="s">
        <v>113</v>
      </c>
      <c r="C111" s="7" t="n">
        <v>20</v>
      </c>
      <c r="D111" s="8" t="s">
        <v>133</v>
      </c>
      <c r="E111" s="7" t="s">
        <v>13</v>
      </c>
      <c r="F111" s="7" t="s">
        <v>14</v>
      </c>
      <c r="G111" s="9"/>
      <c r="H111" s="10"/>
      <c r="I111" s="9"/>
      <c r="J111" s="11" t="n">
        <f aca="false">IF(E111="Done",1,0)</f>
        <v>0</v>
      </c>
    </row>
    <row r="112" customFormat="false" ht="15" hidden="false" customHeight="false" outlineLevel="0" collapsed="false">
      <c r="A112" s="2" t="s">
        <v>134</v>
      </c>
      <c r="B112" s="2" t="s">
        <v>135</v>
      </c>
      <c r="C112" s="2" t="n">
        <v>1</v>
      </c>
      <c r="D112" s="3" t="s">
        <v>136</v>
      </c>
      <c r="E112" s="2" t="s">
        <v>13</v>
      </c>
      <c r="F112" s="2" t="s">
        <v>14</v>
      </c>
      <c r="G112" s="4"/>
      <c r="H112" s="5"/>
      <c r="I112" s="4"/>
      <c r="J112" s="6" t="n">
        <f aca="false">IF(E112="Done",1,0)</f>
        <v>0</v>
      </c>
    </row>
    <row r="113" customFormat="false" ht="15" hidden="false" customHeight="false" outlineLevel="0" collapsed="false">
      <c r="A113" s="7" t="s">
        <v>134</v>
      </c>
      <c r="B113" s="7" t="s">
        <v>135</v>
      </c>
      <c r="C113" s="7" t="n">
        <v>2</v>
      </c>
      <c r="D113" s="8" t="s">
        <v>137</v>
      </c>
      <c r="E113" s="7" t="s">
        <v>13</v>
      </c>
      <c r="F113" s="7" t="s">
        <v>14</v>
      </c>
      <c r="G113" s="9"/>
      <c r="H113" s="10"/>
      <c r="I113" s="9"/>
      <c r="J113" s="11" t="n">
        <f aca="false">IF(E113="Done",1,0)</f>
        <v>0</v>
      </c>
    </row>
    <row r="114" customFormat="false" ht="15" hidden="false" customHeight="false" outlineLevel="0" collapsed="false">
      <c r="A114" s="2" t="s">
        <v>134</v>
      </c>
      <c r="B114" s="2" t="s">
        <v>135</v>
      </c>
      <c r="C114" s="2" t="n">
        <v>3</v>
      </c>
      <c r="D114" s="3" t="s">
        <v>138</v>
      </c>
      <c r="E114" s="2" t="s">
        <v>13</v>
      </c>
      <c r="F114" s="2" t="s">
        <v>14</v>
      </c>
      <c r="G114" s="4"/>
      <c r="H114" s="5"/>
      <c r="I114" s="4"/>
      <c r="J114" s="6" t="n">
        <f aca="false">IF(E114="Done",1,0)</f>
        <v>0</v>
      </c>
    </row>
    <row r="115" customFormat="false" ht="15" hidden="false" customHeight="false" outlineLevel="0" collapsed="false">
      <c r="A115" s="7" t="s">
        <v>134</v>
      </c>
      <c r="B115" s="7" t="s">
        <v>135</v>
      </c>
      <c r="C115" s="7" t="n">
        <v>4</v>
      </c>
      <c r="D115" s="8" t="s">
        <v>139</v>
      </c>
      <c r="E115" s="7" t="s">
        <v>13</v>
      </c>
      <c r="F115" s="7" t="s">
        <v>14</v>
      </c>
      <c r="G115" s="9"/>
      <c r="H115" s="10"/>
      <c r="I115" s="9"/>
      <c r="J115" s="11" t="n">
        <f aca="false">IF(E115="Done",1,0)</f>
        <v>0</v>
      </c>
    </row>
    <row r="116" customFormat="false" ht="15" hidden="false" customHeight="false" outlineLevel="0" collapsed="false">
      <c r="A116" s="2" t="s">
        <v>134</v>
      </c>
      <c r="B116" s="2" t="s">
        <v>135</v>
      </c>
      <c r="C116" s="2" t="n">
        <v>5</v>
      </c>
      <c r="D116" s="3" t="s">
        <v>140</v>
      </c>
      <c r="E116" s="2" t="s">
        <v>13</v>
      </c>
      <c r="F116" s="2" t="s">
        <v>14</v>
      </c>
      <c r="G116" s="4"/>
      <c r="H116" s="5"/>
      <c r="I116" s="4"/>
      <c r="J116" s="6" t="n">
        <f aca="false">IF(E116="Done",1,0)</f>
        <v>0</v>
      </c>
    </row>
    <row r="117" customFormat="false" ht="15" hidden="false" customHeight="false" outlineLevel="0" collapsed="false">
      <c r="A117" s="7" t="s">
        <v>134</v>
      </c>
      <c r="B117" s="7" t="s">
        <v>135</v>
      </c>
      <c r="C117" s="7" t="n">
        <v>6</v>
      </c>
      <c r="D117" s="8" t="s">
        <v>141</v>
      </c>
      <c r="E117" s="7" t="s">
        <v>13</v>
      </c>
      <c r="F117" s="7" t="s">
        <v>14</v>
      </c>
      <c r="G117" s="9"/>
      <c r="H117" s="10"/>
      <c r="I117" s="9"/>
      <c r="J117" s="11" t="n">
        <f aca="false">IF(E117="Done",1,0)</f>
        <v>0</v>
      </c>
    </row>
    <row r="118" customFormat="false" ht="15" hidden="false" customHeight="false" outlineLevel="0" collapsed="false">
      <c r="A118" s="2" t="s">
        <v>134</v>
      </c>
      <c r="B118" s="2" t="s">
        <v>135</v>
      </c>
      <c r="C118" s="2" t="n">
        <v>7</v>
      </c>
      <c r="D118" s="3" t="s">
        <v>142</v>
      </c>
      <c r="E118" s="2" t="s">
        <v>13</v>
      </c>
      <c r="F118" s="2" t="s">
        <v>14</v>
      </c>
      <c r="G118" s="4"/>
      <c r="H118" s="5"/>
      <c r="I118" s="4"/>
      <c r="J118" s="6" t="n">
        <f aca="false">IF(E118="Done",1,0)</f>
        <v>0</v>
      </c>
    </row>
    <row r="119" customFormat="false" ht="15" hidden="false" customHeight="false" outlineLevel="0" collapsed="false">
      <c r="A119" s="7" t="s">
        <v>134</v>
      </c>
      <c r="B119" s="7" t="s">
        <v>135</v>
      </c>
      <c r="C119" s="7" t="n">
        <v>8</v>
      </c>
      <c r="D119" s="8" t="s">
        <v>143</v>
      </c>
      <c r="E119" s="7" t="s">
        <v>13</v>
      </c>
      <c r="F119" s="7" t="s">
        <v>14</v>
      </c>
      <c r="G119" s="9"/>
      <c r="H119" s="10"/>
      <c r="I119" s="9"/>
      <c r="J119" s="11" t="n">
        <f aca="false">IF(E119="Done",1,0)</f>
        <v>0</v>
      </c>
    </row>
    <row r="120" customFormat="false" ht="15" hidden="false" customHeight="false" outlineLevel="0" collapsed="false">
      <c r="A120" s="2" t="s">
        <v>134</v>
      </c>
      <c r="B120" s="2" t="s">
        <v>135</v>
      </c>
      <c r="C120" s="2" t="n">
        <v>9</v>
      </c>
      <c r="D120" s="3" t="s">
        <v>144</v>
      </c>
      <c r="E120" s="2" t="s">
        <v>13</v>
      </c>
      <c r="F120" s="2" t="s">
        <v>14</v>
      </c>
      <c r="G120" s="4"/>
      <c r="H120" s="5"/>
      <c r="I120" s="4"/>
      <c r="J120" s="6" t="n">
        <f aca="false">IF(E120="Done",1,0)</f>
        <v>0</v>
      </c>
    </row>
    <row r="121" customFormat="false" ht="15" hidden="false" customHeight="false" outlineLevel="0" collapsed="false">
      <c r="A121" s="7" t="s">
        <v>134</v>
      </c>
      <c r="B121" s="7" t="s">
        <v>135</v>
      </c>
      <c r="C121" s="7" t="n">
        <v>10</v>
      </c>
      <c r="D121" s="8" t="s">
        <v>145</v>
      </c>
      <c r="E121" s="7" t="s">
        <v>13</v>
      </c>
      <c r="F121" s="7" t="s">
        <v>14</v>
      </c>
      <c r="G121" s="9"/>
      <c r="H121" s="10"/>
      <c r="I121" s="9"/>
      <c r="J121" s="11" t="n">
        <f aca="false">IF(E121="Done",1,0)</f>
        <v>0</v>
      </c>
    </row>
    <row r="122" customFormat="false" ht="15" hidden="false" customHeight="false" outlineLevel="0" collapsed="false">
      <c r="A122" s="2" t="s">
        <v>134</v>
      </c>
      <c r="B122" s="2" t="s">
        <v>135</v>
      </c>
      <c r="C122" s="2" t="n">
        <v>11</v>
      </c>
      <c r="D122" s="3" t="s">
        <v>146</v>
      </c>
      <c r="E122" s="2" t="s">
        <v>13</v>
      </c>
      <c r="F122" s="2" t="s">
        <v>14</v>
      </c>
      <c r="G122" s="4"/>
      <c r="H122" s="5"/>
      <c r="I122" s="4"/>
      <c r="J122" s="6" t="n">
        <f aca="false">IF(E122="Done",1,0)</f>
        <v>0</v>
      </c>
    </row>
    <row r="123" customFormat="false" ht="15" hidden="false" customHeight="false" outlineLevel="0" collapsed="false">
      <c r="A123" s="7" t="s">
        <v>134</v>
      </c>
      <c r="B123" s="7" t="s">
        <v>135</v>
      </c>
      <c r="C123" s="7" t="n">
        <v>12</v>
      </c>
      <c r="D123" s="8" t="s">
        <v>147</v>
      </c>
      <c r="E123" s="7" t="s">
        <v>13</v>
      </c>
      <c r="F123" s="7" t="s">
        <v>14</v>
      </c>
      <c r="G123" s="9"/>
      <c r="H123" s="10"/>
      <c r="I123" s="9"/>
      <c r="J123" s="11" t="n">
        <f aca="false">IF(E123="Done",1,0)</f>
        <v>0</v>
      </c>
    </row>
    <row r="124" customFormat="false" ht="15" hidden="false" customHeight="false" outlineLevel="0" collapsed="false">
      <c r="A124" s="2" t="s">
        <v>134</v>
      </c>
      <c r="B124" s="2" t="s">
        <v>135</v>
      </c>
      <c r="C124" s="2" t="n">
        <v>13</v>
      </c>
      <c r="D124" s="3" t="s">
        <v>148</v>
      </c>
      <c r="E124" s="2" t="s">
        <v>13</v>
      </c>
      <c r="F124" s="2" t="s">
        <v>14</v>
      </c>
      <c r="G124" s="4"/>
      <c r="H124" s="5"/>
      <c r="I124" s="4"/>
      <c r="J124" s="6" t="n">
        <f aca="false">IF(E124="Done",1,0)</f>
        <v>0</v>
      </c>
    </row>
    <row r="125" customFormat="false" ht="15" hidden="false" customHeight="false" outlineLevel="0" collapsed="false">
      <c r="A125" s="7" t="s">
        <v>134</v>
      </c>
      <c r="B125" s="7" t="s">
        <v>135</v>
      </c>
      <c r="C125" s="7" t="n">
        <v>14</v>
      </c>
      <c r="D125" s="8" t="s">
        <v>149</v>
      </c>
      <c r="E125" s="7" t="s">
        <v>13</v>
      </c>
      <c r="F125" s="7" t="s">
        <v>14</v>
      </c>
      <c r="G125" s="9"/>
      <c r="H125" s="10"/>
      <c r="I125" s="9"/>
      <c r="J125" s="11" t="n">
        <f aca="false">IF(E125="Done",1,0)</f>
        <v>0</v>
      </c>
    </row>
    <row r="126" customFormat="false" ht="15" hidden="false" customHeight="false" outlineLevel="0" collapsed="false">
      <c r="A126" s="2" t="s">
        <v>134</v>
      </c>
      <c r="B126" s="2" t="s">
        <v>135</v>
      </c>
      <c r="C126" s="2" t="n">
        <v>15</v>
      </c>
      <c r="D126" s="3" t="s">
        <v>150</v>
      </c>
      <c r="E126" s="2" t="s">
        <v>13</v>
      </c>
      <c r="F126" s="2" t="s">
        <v>14</v>
      </c>
      <c r="G126" s="4"/>
      <c r="H126" s="5"/>
      <c r="I126" s="4"/>
      <c r="J126" s="6" t="n">
        <f aca="false">IF(E126="Done",1,0)</f>
        <v>0</v>
      </c>
    </row>
    <row r="127" customFormat="false" ht="15" hidden="false" customHeight="false" outlineLevel="0" collapsed="false">
      <c r="A127" s="7" t="s">
        <v>134</v>
      </c>
      <c r="B127" s="7" t="s">
        <v>135</v>
      </c>
      <c r="C127" s="7" t="n">
        <v>16</v>
      </c>
      <c r="D127" s="8" t="s">
        <v>151</v>
      </c>
      <c r="E127" s="7" t="s">
        <v>13</v>
      </c>
      <c r="F127" s="7" t="s">
        <v>14</v>
      </c>
      <c r="G127" s="9"/>
      <c r="H127" s="10"/>
      <c r="I127" s="9"/>
      <c r="J127" s="11" t="n">
        <f aca="false">IF(E127="Done",1,0)</f>
        <v>0</v>
      </c>
    </row>
    <row r="128" customFormat="false" ht="15" hidden="false" customHeight="false" outlineLevel="0" collapsed="false">
      <c r="A128" s="2" t="s">
        <v>134</v>
      </c>
      <c r="B128" s="2" t="s">
        <v>135</v>
      </c>
      <c r="C128" s="2" t="n">
        <v>17</v>
      </c>
      <c r="D128" s="3" t="s">
        <v>152</v>
      </c>
      <c r="E128" s="2" t="s">
        <v>13</v>
      </c>
      <c r="F128" s="2" t="s">
        <v>14</v>
      </c>
      <c r="G128" s="4"/>
      <c r="H128" s="5"/>
      <c r="I128" s="4"/>
      <c r="J128" s="6" t="n">
        <f aca="false">IF(E128="Done",1,0)</f>
        <v>0</v>
      </c>
    </row>
    <row r="129" customFormat="false" ht="15" hidden="false" customHeight="false" outlineLevel="0" collapsed="false">
      <c r="A129" s="7" t="s">
        <v>134</v>
      </c>
      <c r="B129" s="7" t="s">
        <v>135</v>
      </c>
      <c r="C129" s="7" t="n">
        <v>18</v>
      </c>
      <c r="D129" s="8" t="s">
        <v>153</v>
      </c>
      <c r="E129" s="7" t="s">
        <v>13</v>
      </c>
      <c r="F129" s="7" t="s">
        <v>14</v>
      </c>
      <c r="G129" s="9"/>
      <c r="H129" s="10"/>
      <c r="I129" s="9"/>
      <c r="J129" s="11" t="n">
        <f aca="false">IF(E129="Done",1,0)</f>
        <v>0</v>
      </c>
    </row>
    <row r="130" customFormat="false" ht="15" hidden="false" customHeight="false" outlineLevel="0" collapsed="false">
      <c r="A130" s="2" t="s">
        <v>134</v>
      </c>
      <c r="B130" s="2" t="s">
        <v>135</v>
      </c>
      <c r="C130" s="2" t="n">
        <v>19</v>
      </c>
      <c r="D130" s="3" t="s">
        <v>154</v>
      </c>
      <c r="E130" s="2" t="s">
        <v>13</v>
      </c>
      <c r="F130" s="2" t="s">
        <v>14</v>
      </c>
      <c r="G130" s="4"/>
      <c r="H130" s="5"/>
      <c r="I130" s="4"/>
      <c r="J130" s="6" t="n">
        <f aca="false">IF(E130="Done",1,0)</f>
        <v>0</v>
      </c>
    </row>
    <row r="131" customFormat="false" ht="15" hidden="false" customHeight="false" outlineLevel="0" collapsed="false">
      <c r="A131" s="7" t="s">
        <v>134</v>
      </c>
      <c r="B131" s="7" t="s">
        <v>135</v>
      </c>
      <c r="C131" s="7" t="n">
        <v>20</v>
      </c>
      <c r="D131" s="8" t="s">
        <v>155</v>
      </c>
      <c r="E131" s="7" t="s">
        <v>13</v>
      </c>
      <c r="F131" s="7" t="s">
        <v>14</v>
      </c>
      <c r="G131" s="9"/>
      <c r="H131" s="10"/>
      <c r="I131" s="9"/>
      <c r="J131" s="11" t="n">
        <f aca="false">IF(E131="Done",1,0)</f>
        <v>0</v>
      </c>
    </row>
    <row r="132" customFormat="false" ht="15" hidden="false" customHeight="false" outlineLevel="0" collapsed="false">
      <c r="A132" s="2" t="s">
        <v>156</v>
      </c>
      <c r="B132" s="2" t="s">
        <v>157</v>
      </c>
      <c r="C132" s="2" t="n">
        <v>1</v>
      </c>
      <c r="D132" s="3" t="s">
        <v>158</v>
      </c>
      <c r="E132" s="2" t="s">
        <v>13</v>
      </c>
      <c r="F132" s="2" t="s">
        <v>14</v>
      </c>
      <c r="G132" s="4"/>
      <c r="H132" s="5"/>
      <c r="I132" s="4"/>
      <c r="J132" s="6" t="n">
        <f aca="false">IF(E132="Done",1,0)</f>
        <v>0</v>
      </c>
    </row>
    <row r="133" customFormat="false" ht="15" hidden="false" customHeight="false" outlineLevel="0" collapsed="false">
      <c r="A133" s="7" t="s">
        <v>156</v>
      </c>
      <c r="B133" s="7" t="s">
        <v>157</v>
      </c>
      <c r="C133" s="7" t="n">
        <v>2</v>
      </c>
      <c r="D133" s="8" t="s">
        <v>159</v>
      </c>
      <c r="E133" s="7" t="s">
        <v>13</v>
      </c>
      <c r="F133" s="7" t="s">
        <v>14</v>
      </c>
      <c r="G133" s="9"/>
      <c r="H133" s="10"/>
      <c r="I133" s="9"/>
      <c r="J133" s="11" t="n">
        <f aca="false">IF(E133="Done",1,0)</f>
        <v>0</v>
      </c>
    </row>
    <row r="134" customFormat="false" ht="15" hidden="false" customHeight="false" outlineLevel="0" collapsed="false">
      <c r="A134" s="2" t="s">
        <v>156</v>
      </c>
      <c r="B134" s="2" t="s">
        <v>157</v>
      </c>
      <c r="C134" s="2" t="n">
        <v>3</v>
      </c>
      <c r="D134" s="3" t="s">
        <v>160</v>
      </c>
      <c r="E134" s="2" t="s">
        <v>13</v>
      </c>
      <c r="F134" s="2" t="s">
        <v>14</v>
      </c>
      <c r="G134" s="4"/>
      <c r="H134" s="5"/>
      <c r="I134" s="4"/>
      <c r="J134" s="6" t="n">
        <f aca="false">IF(E134="Done",1,0)</f>
        <v>0</v>
      </c>
    </row>
    <row r="135" customFormat="false" ht="15" hidden="false" customHeight="false" outlineLevel="0" collapsed="false">
      <c r="A135" s="7" t="s">
        <v>156</v>
      </c>
      <c r="B135" s="7" t="s">
        <v>157</v>
      </c>
      <c r="C135" s="7" t="n">
        <v>4</v>
      </c>
      <c r="D135" s="8" t="s">
        <v>161</v>
      </c>
      <c r="E135" s="7" t="s">
        <v>13</v>
      </c>
      <c r="F135" s="7" t="s">
        <v>14</v>
      </c>
      <c r="G135" s="9"/>
      <c r="H135" s="10"/>
      <c r="I135" s="9"/>
      <c r="J135" s="11" t="n">
        <f aca="false">IF(E135="Done",1,0)</f>
        <v>0</v>
      </c>
    </row>
    <row r="136" customFormat="false" ht="15" hidden="false" customHeight="false" outlineLevel="0" collapsed="false">
      <c r="A136" s="2" t="s">
        <v>156</v>
      </c>
      <c r="B136" s="2" t="s">
        <v>157</v>
      </c>
      <c r="C136" s="2" t="n">
        <v>5</v>
      </c>
      <c r="D136" s="3" t="s">
        <v>162</v>
      </c>
      <c r="E136" s="2" t="s">
        <v>13</v>
      </c>
      <c r="F136" s="2" t="s">
        <v>14</v>
      </c>
      <c r="G136" s="4"/>
      <c r="H136" s="5"/>
      <c r="I136" s="4"/>
      <c r="J136" s="6" t="n">
        <f aca="false">IF(E136="Done",1,0)</f>
        <v>0</v>
      </c>
    </row>
    <row r="137" customFormat="false" ht="15" hidden="false" customHeight="false" outlineLevel="0" collapsed="false">
      <c r="A137" s="7" t="s">
        <v>156</v>
      </c>
      <c r="B137" s="7" t="s">
        <v>157</v>
      </c>
      <c r="C137" s="7" t="n">
        <v>6</v>
      </c>
      <c r="D137" s="8" t="s">
        <v>163</v>
      </c>
      <c r="E137" s="7" t="s">
        <v>13</v>
      </c>
      <c r="F137" s="7" t="s">
        <v>14</v>
      </c>
      <c r="G137" s="9"/>
      <c r="H137" s="10"/>
      <c r="I137" s="9"/>
      <c r="J137" s="11" t="n">
        <f aca="false">IF(E137="Done",1,0)</f>
        <v>0</v>
      </c>
    </row>
    <row r="138" customFormat="false" ht="15" hidden="false" customHeight="false" outlineLevel="0" collapsed="false">
      <c r="A138" s="2" t="s">
        <v>156</v>
      </c>
      <c r="B138" s="2" t="s">
        <v>157</v>
      </c>
      <c r="C138" s="2" t="n">
        <v>7</v>
      </c>
      <c r="D138" s="3" t="s">
        <v>164</v>
      </c>
      <c r="E138" s="2" t="s">
        <v>13</v>
      </c>
      <c r="F138" s="2" t="s">
        <v>14</v>
      </c>
      <c r="G138" s="4"/>
      <c r="H138" s="5"/>
      <c r="I138" s="4"/>
      <c r="J138" s="6" t="n">
        <f aca="false">IF(E138="Done",1,0)</f>
        <v>0</v>
      </c>
    </row>
    <row r="139" customFormat="false" ht="15" hidden="false" customHeight="false" outlineLevel="0" collapsed="false">
      <c r="A139" s="7" t="s">
        <v>156</v>
      </c>
      <c r="B139" s="7" t="s">
        <v>157</v>
      </c>
      <c r="C139" s="7" t="n">
        <v>8</v>
      </c>
      <c r="D139" s="8" t="s">
        <v>165</v>
      </c>
      <c r="E139" s="7" t="s">
        <v>13</v>
      </c>
      <c r="F139" s="7" t="s">
        <v>14</v>
      </c>
      <c r="G139" s="9"/>
      <c r="H139" s="10"/>
      <c r="I139" s="9"/>
      <c r="J139" s="11" t="n">
        <f aca="false">IF(E139="Done",1,0)</f>
        <v>0</v>
      </c>
    </row>
    <row r="140" customFormat="false" ht="15" hidden="false" customHeight="false" outlineLevel="0" collapsed="false">
      <c r="A140" s="2" t="s">
        <v>156</v>
      </c>
      <c r="B140" s="2" t="s">
        <v>157</v>
      </c>
      <c r="C140" s="2" t="n">
        <v>9</v>
      </c>
      <c r="D140" s="3" t="s">
        <v>166</v>
      </c>
      <c r="E140" s="2" t="s">
        <v>13</v>
      </c>
      <c r="F140" s="2" t="s">
        <v>14</v>
      </c>
      <c r="G140" s="4"/>
      <c r="H140" s="5"/>
      <c r="I140" s="4"/>
      <c r="J140" s="6" t="n">
        <f aca="false">IF(E140="Done",1,0)</f>
        <v>0</v>
      </c>
    </row>
    <row r="141" customFormat="false" ht="15" hidden="false" customHeight="false" outlineLevel="0" collapsed="false">
      <c r="A141" s="7" t="s">
        <v>156</v>
      </c>
      <c r="B141" s="7" t="s">
        <v>157</v>
      </c>
      <c r="C141" s="7" t="n">
        <v>10</v>
      </c>
      <c r="D141" s="8" t="s">
        <v>167</v>
      </c>
      <c r="E141" s="7" t="s">
        <v>13</v>
      </c>
      <c r="F141" s="7" t="s">
        <v>14</v>
      </c>
      <c r="G141" s="9"/>
      <c r="H141" s="10"/>
      <c r="I141" s="9"/>
      <c r="J141" s="11" t="n">
        <f aca="false">IF(E141="Done",1,0)</f>
        <v>0</v>
      </c>
    </row>
    <row r="142" customFormat="false" ht="15" hidden="false" customHeight="false" outlineLevel="0" collapsed="false">
      <c r="A142" s="2" t="s">
        <v>156</v>
      </c>
      <c r="B142" s="2" t="s">
        <v>157</v>
      </c>
      <c r="C142" s="2" t="n">
        <v>11</v>
      </c>
      <c r="D142" s="3" t="s">
        <v>168</v>
      </c>
      <c r="E142" s="2" t="s">
        <v>13</v>
      </c>
      <c r="F142" s="2" t="s">
        <v>14</v>
      </c>
      <c r="G142" s="4"/>
      <c r="H142" s="5"/>
      <c r="I142" s="4"/>
      <c r="J142" s="6" t="n">
        <f aca="false">IF(E142="Done",1,0)</f>
        <v>0</v>
      </c>
    </row>
    <row r="143" customFormat="false" ht="15" hidden="false" customHeight="false" outlineLevel="0" collapsed="false">
      <c r="A143" s="7" t="s">
        <v>156</v>
      </c>
      <c r="B143" s="7" t="s">
        <v>157</v>
      </c>
      <c r="C143" s="7" t="n">
        <v>12</v>
      </c>
      <c r="D143" s="8" t="s">
        <v>169</v>
      </c>
      <c r="E143" s="7" t="s">
        <v>13</v>
      </c>
      <c r="F143" s="7" t="s">
        <v>14</v>
      </c>
      <c r="G143" s="9"/>
      <c r="H143" s="10"/>
      <c r="I143" s="9"/>
      <c r="J143" s="11" t="n">
        <f aca="false">IF(E143="Done",1,0)</f>
        <v>0</v>
      </c>
    </row>
    <row r="144" customFormat="false" ht="15" hidden="false" customHeight="false" outlineLevel="0" collapsed="false">
      <c r="A144" s="2" t="s">
        <v>156</v>
      </c>
      <c r="B144" s="2" t="s">
        <v>157</v>
      </c>
      <c r="C144" s="2" t="n">
        <v>13</v>
      </c>
      <c r="D144" s="3" t="s">
        <v>170</v>
      </c>
      <c r="E144" s="2" t="s">
        <v>13</v>
      </c>
      <c r="F144" s="2" t="s">
        <v>14</v>
      </c>
      <c r="G144" s="4"/>
      <c r="H144" s="5"/>
      <c r="I144" s="4"/>
      <c r="J144" s="6" t="n">
        <f aca="false">IF(E144="Done",1,0)</f>
        <v>0</v>
      </c>
    </row>
    <row r="145" customFormat="false" ht="15" hidden="false" customHeight="false" outlineLevel="0" collapsed="false">
      <c r="A145" s="7" t="s">
        <v>156</v>
      </c>
      <c r="B145" s="7" t="s">
        <v>157</v>
      </c>
      <c r="C145" s="7" t="n">
        <v>14</v>
      </c>
      <c r="D145" s="8" t="s">
        <v>171</v>
      </c>
      <c r="E145" s="7" t="s">
        <v>13</v>
      </c>
      <c r="F145" s="7" t="s">
        <v>14</v>
      </c>
      <c r="G145" s="9"/>
      <c r="H145" s="10"/>
      <c r="I145" s="9"/>
      <c r="J145" s="11" t="n">
        <f aca="false">IF(E145="Done",1,0)</f>
        <v>0</v>
      </c>
    </row>
    <row r="146" customFormat="false" ht="15" hidden="false" customHeight="false" outlineLevel="0" collapsed="false">
      <c r="A146" s="2" t="s">
        <v>156</v>
      </c>
      <c r="B146" s="2" t="s">
        <v>157</v>
      </c>
      <c r="C146" s="2" t="n">
        <v>15</v>
      </c>
      <c r="D146" s="3" t="s">
        <v>172</v>
      </c>
      <c r="E146" s="2" t="s">
        <v>13</v>
      </c>
      <c r="F146" s="2" t="s">
        <v>14</v>
      </c>
      <c r="G146" s="4"/>
      <c r="H146" s="5"/>
      <c r="I146" s="4"/>
      <c r="J146" s="6" t="n">
        <f aca="false">IF(E146="Done",1,0)</f>
        <v>0</v>
      </c>
    </row>
    <row r="147" customFormat="false" ht="15" hidden="false" customHeight="false" outlineLevel="0" collapsed="false">
      <c r="A147" s="7" t="s">
        <v>156</v>
      </c>
      <c r="B147" s="7" t="s">
        <v>157</v>
      </c>
      <c r="C147" s="7" t="n">
        <v>16</v>
      </c>
      <c r="D147" s="8" t="s">
        <v>173</v>
      </c>
      <c r="E147" s="7" t="s">
        <v>13</v>
      </c>
      <c r="F147" s="7" t="s">
        <v>14</v>
      </c>
      <c r="G147" s="9"/>
      <c r="H147" s="10"/>
      <c r="I147" s="9"/>
      <c r="J147" s="11" t="n">
        <f aca="false">IF(E147="Done",1,0)</f>
        <v>0</v>
      </c>
    </row>
    <row r="148" customFormat="false" ht="15" hidden="false" customHeight="false" outlineLevel="0" collapsed="false">
      <c r="A148" s="2" t="s">
        <v>156</v>
      </c>
      <c r="B148" s="2" t="s">
        <v>157</v>
      </c>
      <c r="C148" s="2" t="n">
        <v>17</v>
      </c>
      <c r="D148" s="3" t="s">
        <v>174</v>
      </c>
      <c r="E148" s="2" t="s">
        <v>13</v>
      </c>
      <c r="F148" s="2" t="s">
        <v>14</v>
      </c>
      <c r="G148" s="4"/>
      <c r="H148" s="5"/>
      <c r="I148" s="4"/>
      <c r="J148" s="6" t="n">
        <f aca="false">IF(E148="Done",1,0)</f>
        <v>0</v>
      </c>
    </row>
    <row r="149" customFormat="false" ht="15" hidden="false" customHeight="false" outlineLevel="0" collapsed="false">
      <c r="A149" s="7" t="s">
        <v>156</v>
      </c>
      <c r="B149" s="7" t="s">
        <v>157</v>
      </c>
      <c r="C149" s="7" t="n">
        <v>18</v>
      </c>
      <c r="D149" s="8" t="s">
        <v>175</v>
      </c>
      <c r="E149" s="7" t="s">
        <v>13</v>
      </c>
      <c r="F149" s="7" t="s">
        <v>14</v>
      </c>
      <c r="G149" s="9"/>
      <c r="H149" s="10"/>
      <c r="I149" s="9"/>
      <c r="J149" s="11" t="n">
        <f aca="false">IF(E149="Done",1,0)</f>
        <v>0</v>
      </c>
    </row>
    <row r="150" customFormat="false" ht="15" hidden="false" customHeight="false" outlineLevel="0" collapsed="false">
      <c r="A150" s="2" t="s">
        <v>156</v>
      </c>
      <c r="B150" s="2" t="s">
        <v>157</v>
      </c>
      <c r="C150" s="2" t="n">
        <v>19</v>
      </c>
      <c r="D150" s="3" t="s">
        <v>176</v>
      </c>
      <c r="E150" s="2" t="s">
        <v>13</v>
      </c>
      <c r="F150" s="2" t="s">
        <v>14</v>
      </c>
      <c r="G150" s="4"/>
      <c r="H150" s="5"/>
      <c r="I150" s="4"/>
      <c r="J150" s="6" t="n">
        <f aca="false">IF(E150="Done",1,0)</f>
        <v>0</v>
      </c>
    </row>
    <row r="151" customFormat="false" ht="15" hidden="false" customHeight="false" outlineLevel="0" collapsed="false">
      <c r="A151" s="7" t="s">
        <v>156</v>
      </c>
      <c r="B151" s="7" t="s">
        <v>157</v>
      </c>
      <c r="C151" s="7" t="n">
        <v>20</v>
      </c>
      <c r="D151" s="8" t="s">
        <v>177</v>
      </c>
      <c r="E151" s="7" t="s">
        <v>13</v>
      </c>
      <c r="F151" s="7" t="s">
        <v>14</v>
      </c>
      <c r="G151" s="9"/>
      <c r="H151" s="10"/>
      <c r="I151" s="9"/>
      <c r="J151" s="11" t="n">
        <f aca="false">IF(E151="Done",1,0)</f>
        <v>0</v>
      </c>
    </row>
  </sheetData>
  <dataValidations count="2">
    <dataValidation allowBlank="false" error="Please select from the list" errorStyle="stop" errorTitle="Invalid Status" operator="between" showDropDown="false" showErrorMessage="false" showInputMessage="false" sqref="E2:E151" type="list">
      <formula1>"Not Started,In Progress,Done,Skipped"</formula1>
      <formula2>0</formula2>
    </dataValidation>
    <dataValidation allowBlank="false" error="Please select from the list" errorStyle="stop" errorTitle="Invalid Priority" operator="between" showDropDown="false" showErrorMessage="false" showInputMessage="false" sqref="F2:F151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4" min="2" style="0" width="15"/>
  </cols>
  <sheetData>
    <row r="1" customFormat="false" ht="17.35" hidden="false" customHeight="false" outlineLevel="0" collapsed="false">
      <c r="A1" s="12" t="s">
        <v>178</v>
      </c>
      <c r="B1" s="12"/>
      <c r="C1" s="12"/>
      <c r="D1" s="12"/>
    </row>
    <row r="3" customFormat="false" ht="15" hidden="false" customHeight="false" outlineLevel="0" collapsed="false">
      <c r="A3" s="13" t="s">
        <v>179</v>
      </c>
    </row>
    <row r="4" customFormat="false" ht="15" hidden="false" customHeight="false" outlineLevel="0" collapsed="false">
      <c r="A4" s="14" t="s">
        <v>0</v>
      </c>
      <c r="B4" s="14" t="s">
        <v>180</v>
      </c>
      <c r="C4" s="14" t="s">
        <v>181</v>
      </c>
      <c r="D4" s="14" t="s">
        <v>182</v>
      </c>
    </row>
    <row r="5" customFormat="false" ht="15" hidden="false" customHeight="false" outlineLevel="0" collapsed="false">
      <c r="A5" s="15" t="s">
        <v>10</v>
      </c>
      <c r="B5" s="15" t="n">
        <v>15</v>
      </c>
      <c r="C5" s="16" t="n">
        <f aca="false">COUNTIF('Master Checklist'!E2:E16,"Done")</f>
        <v>0</v>
      </c>
      <c r="D5" s="17" t="n">
        <f aca="false">IF(B5=0,0,C5/B5)</f>
        <v>0</v>
      </c>
    </row>
    <row r="6" customFormat="false" ht="15" hidden="false" customHeight="false" outlineLevel="0" collapsed="false">
      <c r="A6" s="18" t="s">
        <v>29</v>
      </c>
      <c r="B6" s="18" t="n">
        <v>20</v>
      </c>
      <c r="C6" s="19" t="n">
        <f aca="false">COUNTIF('Master Checklist'!E17:E36,"Done")</f>
        <v>0</v>
      </c>
      <c r="D6" s="20" t="n">
        <f aca="false">IF(B6=0,0,C6/B6)</f>
        <v>0</v>
      </c>
    </row>
    <row r="7" customFormat="false" ht="15" hidden="false" customHeight="false" outlineLevel="0" collapsed="false">
      <c r="A7" s="15" t="s">
        <v>51</v>
      </c>
      <c r="B7" s="15" t="n">
        <v>15</v>
      </c>
      <c r="C7" s="16" t="n">
        <f aca="false">COUNTIF('Master Checklist'!E37:E51,"Done")</f>
        <v>0</v>
      </c>
      <c r="D7" s="17" t="n">
        <f aca="false">IF(B7=0,0,C7/B7)</f>
        <v>0</v>
      </c>
    </row>
    <row r="8" customFormat="false" ht="15" hidden="false" customHeight="false" outlineLevel="0" collapsed="false">
      <c r="A8" s="18" t="s">
        <v>68</v>
      </c>
      <c r="B8" s="18" t="n">
        <v>20</v>
      </c>
      <c r="C8" s="19" t="n">
        <f aca="false">COUNTIF('Master Checklist'!E52:E71,"Done")</f>
        <v>0</v>
      </c>
      <c r="D8" s="20" t="n">
        <f aca="false">IF(B8=0,0,C8/B8)</f>
        <v>0</v>
      </c>
    </row>
    <row r="9" customFormat="false" ht="15" hidden="false" customHeight="false" outlineLevel="0" collapsed="false">
      <c r="A9" s="15" t="s">
        <v>90</v>
      </c>
      <c r="B9" s="15" t="n">
        <v>20</v>
      </c>
      <c r="C9" s="16" t="n">
        <f aca="false">COUNTIF('Master Checklist'!E72:E91,"Done")</f>
        <v>0</v>
      </c>
      <c r="D9" s="17" t="n">
        <f aca="false">IF(B9=0,0,C9/B9)</f>
        <v>0</v>
      </c>
    </row>
    <row r="10" customFormat="false" ht="15" hidden="false" customHeight="false" outlineLevel="0" collapsed="false">
      <c r="A10" s="18" t="s">
        <v>112</v>
      </c>
      <c r="B10" s="18" t="n">
        <v>20</v>
      </c>
      <c r="C10" s="19" t="n">
        <f aca="false">COUNTIF('Master Checklist'!E92:E111,"Done")</f>
        <v>0</v>
      </c>
      <c r="D10" s="20" t="n">
        <f aca="false">IF(B10=0,0,C10/B10)</f>
        <v>0</v>
      </c>
    </row>
    <row r="11" customFormat="false" ht="15" hidden="false" customHeight="false" outlineLevel="0" collapsed="false">
      <c r="A11" s="15" t="s">
        <v>134</v>
      </c>
      <c r="B11" s="15" t="n">
        <v>20</v>
      </c>
      <c r="C11" s="16" t="n">
        <f aca="false">COUNTIF('Master Checklist'!E112:E131,"Done")</f>
        <v>0</v>
      </c>
      <c r="D11" s="17" t="n">
        <f aca="false">IF(B11=0,0,C11/B11)</f>
        <v>0</v>
      </c>
    </row>
    <row r="12" customFormat="false" ht="15" hidden="false" customHeight="false" outlineLevel="0" collapsed="false">
      <c r="A12" s="18" t="s">
        <v>156</v>
      </c>
      <c r="B12" s="18" t="n">
        <v>20</v>
      </c>
      <c r="C12" s="19" t="n">
        <f aca="false">COUNTIF('Master Checklist'!E132:E151,"Done")</f>
        <v>0</v>
      </c>
      <c r="D12" s="20" t="n">
        <f aca="false">IF(B12=0,0,C12/B12)</f>
        <v>0</v>
      </c>
    </row>
    <row r="14" customFormat="false" ht="15" hidden="false" customHeight="false" outlineLevel="0" collapsed="false">
      <c r="A14" s="13" t="s">
        <v>183</v>
      </c>
    </row>
    <row r="15" customFormat="false" ht="15" hidden="false" customHeight="false" outlineLevel="0" collapsed="false">
      <c r="A15" s="0" t="s">
        <v>184</v>
      </c>
      <c r="B15" s="21" t="n">
        <f aca="false">COUNTIF('Master Checklist'!J:J,1)/COUNTA('Master Checklist'!J2:J151)</f>
        <v>0</v>
      </c>
    </row>
    <row r="17" customFormat="false" ht="15" hidden="false" customHeight="false" outlineLevel="0" collapsed="false">
      <c r="A17" s="13" t="s">
        <v>185</v>
      </c>
    </row>
    <row r="18" customFormat="false" ht="15" hidden="false" customHeight="false" outlineLevel="0" collapsed="false">
      <c r="A18" s="14" t="s">
        <v>0</v>
      </c>
      <c r="B18" s="14" t="s">
        <v>186</v>
      </c>
      <c r="C18" s="14" t="s">
        <v>14</v>
      </c>
      <c r="D18" s="14" t="s">
        <v>187</v>
      </c>
    </row>
    <row r="19" customFormat="false" ht="15" hidden="false" customHeight="false" outlineLevel="0" collapsed="false">
      <c r="A19" s="22" t="s">
        <v>10</v>
      </c>
      <c r="B19" s="16" t="n">
        <f aca="false">COUNTIF('Master Checklist'!F2:F16,"High")</f>
        <v>0</v>
      </c>
      <c r="C19" s="16" t="n">
        <f aca="false">COUNTIF('Master Checklist'!F2:F16,"Medium")</f>
        <v>15</v>
      </c>
      <c r="D19" s="16" t="n">
        <f aca="false">COUNTIF('Master Checklist'!F2:F16,"Low")</f>
        <v>0</v>
      </c>
    </row>
    <row r="20" customFormat="false" ht="15" hidden="false" customHeight="false" outlineLevel="0" collapsed="false">
      <c r="A20" s="0" t="s">
        <v>29</v>
      </c>
      <c r="B20" s="19" t="n">
        <f aca="false">COUNTIF('Master Checklist'!F17:F36,"High")</f>
        <v>0</v>
      </c>
      <c r="C20" s="19" t="n">
        <f aca="false">COUNTIF('Master Checklist'!F17:F36,"Medium")</f>
        <v>20</v>
      </c>
      <c r="D20" s="19" t="n">
        <f aca="false">COUNTIF('Master Checklist'!F17:F36,"Low")</f>
        <v>0</v>
      </c>
    </row>
    <row r="21" customFormat="false" ht="15" hidden="false" customHeight="false" outlineLevel="0" collapsed="false">
      <c r="A21" s="22" t="s">
        <v>51</v>
      </c>
      <c r="B21" s="16" t="n">
        <f aca="false">COUNTIF('Master Checklist'!F37:F51,"High")</f>
        <v>0</v>
      </c>
      <c r="C21" s="16" t="n">
        <f aca="false">COUNTIF('Master Checklist'!F37:F51,"Medium")</f>
        <v>15</v>
      </c>
      <c r="D21" s="16" t="n">
        <f aca="false">COUNTIF('Master Checklist'!F37:F51,"Low")</f>
        <v>0</v>
      </c>
    </row>
    <row r="22" customFormat="false" ht="15" hidden="false" customHeight="false" outlineLevel="0" collapsed="false">
      <c r="A22" s="0" t="s">
        <v>68</v>
      </c>
      <c r="B22" s="19" t="n">
        <f aca="false">COUNTIF('Master Checklist'!F52:F71,"High")</f>
        <v>0</v>
      </c>
      <c r="C22" s="19" t="n">
        <f aca="false">COUNTIF('Master Checklist'!F52:F71,"Medium")</f>
        <v>20</v>
      </c>
      <c r="D22" s="19" t="n">
        <f aca="false">COUNTIF('Master Checklist'!F52:F71,"Low")</f>
        <v>0</v>
      </c>
    </row>
    <row r="23" customFormat="false" ht="15" hidden="false" customHeight="false" outlineLevel="0" collapsed="false">
      <c r="A23" s="22" t="s">
        <v>90</v>
      </c>
      <c r="B23" s="16" t="n">
        <f aca="false">COUNTIF('Master Checklist'!F72:F91,"High")</f>
        <v>0</v>
      </c>
      <c r="C23" s="16" t="n">
        <f aca="false">COUNTIF('Master Checklist'!F72:F91,"Medium")</f>
        <v>20</v>
      </c>
      <c r="D23" s="16" t="n">
        <f aca="false">COUNTIF('Master Checklist'!F72:F91,"Low")</f>
        <v>0</v>
      </c>
    </row>
    <row r="24" customFormat="false" ht="15" hidden="false" customHeight="false" outlineLevel="0" collapsed="false">
      <c r="A24" s="0" t="s">
        <v>112</v>
      </c>
      <c r="B24" s="19" t="n">
        <f aca="false">COUNTIF('Master Checklist'!F92:F111,"High")</f>
        <v>0</v>
      </c>
      <c r="C24" s="19" t="n">
        <f aca="false">COUNTIF('Master Checklist'!F92:F111,"Medium")</f>
        <v>20</v>
      </c>
      <c r="D24" s="19" t="n">
        <f aca="false">COUNTIF('Master Checklist'!F92:F111,"Low")</f>
        <v>0</v>
      </c>
    </row>
    <row r="25" customFormat="false" ht="15" hidden="false" customHeight="false" outlineLevel="0" collapsed="false">
      <c r="A25" s="22" t="s">
        <v>134</v>
      </c>
      <c r="B25" s="16" t="n">
        <f aca="false">COUNTIF('Master Checklist'!F112:F131,"High")</f>
        <v>0</v>
      </c>
      <c r="C25" s="16" t="n">
        <f aca="false">COUNTIF('Master Checklist'!F112:F131,"Medium")</f>
        <v>20</v>
      </c>
      <c r="D25" s="16" t="n">
        <f aca="false">COUNTIF('Master Checklist'!F112:F131,"Low")</f>
        <v>0</v>
      </c>
    </row>
    <row r="26" customFormat="false" ht="15" hidden="false" customHeight="false" outlineLevel="0" collapsed="false">
      <c r="A26" s="0" t="s">
        <v>156</v>
      </c>
      <c r="B26" s="19" t="n">
        <f aca="false">COUNTIF('Master Checklist'!F132:F151,"High")</f>
        <v>0</v>
      </c>
      <c r="C26" s="19" t="n">
        <f aca="false">COUNTIF('Master Checklist'!F132:F151,"Medium")</f>
        <v>20</v>
      </c>
      <c r="D26" s="19" t="n">
        <f aca="false">COUNTIF('Master Checklist'!F132:F151,"Low")</f>
        <v>0</v>
      </c>
    </row>
    <row r="28" customFormat="false" ht="15" hidden="false" customHeight="false" outlineLevel="0" collapsed="false">
      <c r="A28" s="13" t="s">
        <v>188</v>
      </c>
    </row>
    <row r="29" customFormat="false" ht="15" hidden="false" customHeight="false" outlineLevel="0" collapsed="false">
      <c r="A29" s="14" t="s">
        <v>4</v>
      </c>
      <c r="B29" s="14" t="s">
        <v>189</v>
      </c>
    </row>
    <row r="30" customFormat="false" ht="15" hidden="false" customHeight="false" outlineLevel="0" collapsed="false">
      <c r="A30" s="15" t="s">
        <v>13</v>
      </c>
      <c r="B30" s="16" t="n">
        <f aca="false">COUNTIF('Master Checklist'!E:E,"Not Started")</f>
        <v>150</v>
      </c>
    </row>
    <row r="31" customFormat="false" ht="15" hidden="false" customHeight="false" outlineLevel="0" collapsed="false">
      <c r="A31" s="18" t="s">
        <v>190</v>
      </c>
      <c r="B31" s="19" t="n">
        <f aca="false">COUNTIF('Master Checklist'!E:E,"In Progress")</f>
        <v>0</v>
      </c>
    </row>
    <row r="32" customFormat="false" ht="15" hidden="false" customHeight="false" outlineLevel="0" collapsed="false">
      <c r="A32" s="15" t="s">
        <v>191</v>
      </c>
      <c r="B32" s="16" t="n">
        <f aca="false">COUNTIF('Master Checklist'!E:E,"Done")</f>
        <v>0</v>
      </c>
    </row>
    <row r="33" customFormat="false" ht="15" hidden="false" customHeight="false" outlineLevel="0" collapsed="false">
      <c r="A33" s="18" t="s">
        <v>192</v>
      </c>
      <c r="B33" s="19" t="n">
        <f aca="false">COUNTIF('Master Checklist'!E:E,"Skipped")</f>
        <v>0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2026-03-12T22:34:03Z</dcterms:created>
  <dc:creator>openpyxl</dc:creator>
  <dc:description/>
  <dc:language>en-US</dc:language>
  <cp:lastModifiedBy/>
  <dcterms:modified xsi:type="dcterms:W3CDTF">2026-03-12T22:34:03Z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